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 COMMON FOLDER AT LOCAL SERVER\Trade Statistics\Trade October, 2020\Detailed Trade\New folder\"/>
    </mc:Choice>
  </mc:AlternateContent>
  <bookViews>
    <workbookView xWindow="0" yWindow="0" windowWidth="21600" windowHeight="9228"/>
  </bookViews>
  <sheets>
    <sheet name="new" sheetId="3" r:id="rId1"/>
  </sheets>
  <definedNames>
    <definedName name="_xlnm.Print_Area" localSheetId="0">new!$A$1:$G$51</definedName>
  </definedNames>
  <calcPr calcId="179021"/>
</workbook>
</file>

<file path=xl/calcChain.xml><?xml version="1.0" encoding="utf-8"?>
<calcChain xmlns="http://schemas.openxmlformats.org/spreadsheetml/2006/main">
  <c r="C29" i="3" l="1"/>
  <c r="B29" i="3" l="1"/>
  <c r="B30" i="3" l="1"/>
  <c r="C30" i="3"/>
  <c r="B31" i="3" l="1"/>
  <c r="C31" i="3"/>
  <c r="C28" i="3" l="1"/>
  <c r="F29" i="3" l="1"/>
  <c r="G29" i="3"/>
  <c r="D31" i="3" l="1"/>
  <c r="B41" i="3" l="1"/>
  <c r="C27" i="3"/>
  <c r="E41" i="3"/>
  <c r="D41" i="3"/>
  <c r="F30" i="3"/>
  <c r="G30" i="3"/>
  <c r="G40" i="3"/>
  <c r="C41" i="3"/>
  <c r="G19" i="3"/>
  <c r="F19" i="3"/>
  <c r="D20" i="3"/>
  <c r="E31" i="3"/>
  <c r="E20" i="3"/>
  <c r="G39" i="3"/>
  <c r="G18" i="3"/>
  <c r="C20" i="3"/>
  <c r="B20" i="3"/>
  <c r="F18" i="3"/>
  <c r="F40" i="3"/>
  <c r="F39" i="3"/>
  <c r="F41" i="3" l="1"/>
  <c r="G20" i="3"/>
  <c r="F20" i="3"/>
  <c r="F31" i="3"/>
  <c r="G41" i="3"/>
  <c r="G31" i="3"/>
</calcChain>
</file>

<file path=xl/sharedStrings.xml><?xml version="1.0" encoding="utf-8"?>
<sst xmlns="http://schemas.openxmlformats.org/spreadsheetml/2006/main" count="64" uniqueCount="35">
  <si>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</si>
  <si>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</si>
  <si>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</si>
  <si>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</si>
  <si>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</si>
  <si>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</si>
  <si>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</si>
  <si>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</si>
  <si>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</si>
  <si>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KARACHI</t>
  </si>
  <si>
    <t>PAKISTAN BUREAU OF STATISTICS</t>
  </si>
  <si>
    <t xml:space="preserve">                      ( Shaukat Zaman )</t>
  </si>
  <si>
    <t xml:space="preserve">                       Director (Trade)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</si>
  <si>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</si>
  <si>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</si>
  <si>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</si>
  <si>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</si>
  <si>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 xml:space="preserve">(1 $=Rs.165.854091 ) </t>
  </si>
  <si>
    <t>October, 2020</t>
  </si>
  <si>
    <t>*   October, 2020</t>
  </si>
  <si>
    <t>October, 2020 over</t>
  </si>
  <si>
    <t>October, 2019</t>
  </si>
  <si>
    <t xml:space="preserve">*  July - October, </t>
  </si>
  <si>
    <t xml:space="preserve">  July - October, </t>
  </si>
  <si>
    <t>July - October, 2020 over</t>
  </si>
  <si>
    <t xml:space="preserve">    July - October, 2019</t>
  </si>
  <si>
    <t>(1 $=Rs.155.949085)</t>
  </si>
  <si>
    <t>Septemebr, 2020</t>
  </si>
  <si>
    <t>1-   * Provisional figures based on figures provided by the Director (R&amp;S) FBR, Islamabad.</t>
  </si>
  <si>
    <t xml:space="preserve">2-   Rupee Value converted into US Dollar on the basis of monthly Banks' Floating Average exchange rate provided by S.B.P. </t>
  </si>
  <si>
    <t>3-   Due to roundings effects some totals and percentages may not tally.</t>
  </si>
  <si>
    <t xml:space="preserve">       October, 2020 (1$=Rs.162.799992), Septemeber, 2020 (1$=Rs.165.854091) and October,2019 (1$=Rs.155.949085).</t>
  </si>
  <si>
    <t xml:space="preserve"> SUMMARY  (Revised)</t>
  </si>
  <si>
    <t xml:space="preserve">(1 $=Rs.162.799992 ) </t>
  </si>
  <si>
    <t xml:space="preserve">  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</si>
</sst>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41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3" xfId="0" applyNumberFormat="1" applyFont="1" applyBorder="1"/>
    <xf numFmtId="2" fontId="10" fillId="0" borderId="6" xfId="0" applyNumberFormat="1" applyFont="1" applyBorder="1" applyAlignment="1">
      <alignment horizontal="right"/>
    </xf>
    <xf numFmtId="3" fontId="10" fillId="0" borderId="9" xfId="0" applyNumberFormat="1" applyFont="1" applyBorder="1"/>
    <xf numFmtId="3" fontId="10" fillId="0" borderId="7" xfId="0" applyNumberFormat="1" applyFont="1" applyBorder="1"/>
    <xf numFmtId="2" fontId="10" fillId="0" borderId="7" xfId="0" applyNumberFormat="1" applyFont="1" applyBorder="1" applyAlignment="1">
      <alignment horizontal="right"/>
    </xf>
    <xf numFmtId="3" fontId="10" fillId="0" borderId="4" xfId="0" applyNumberFormat="1" applyFont="1" applyBorder="1"/>
    <xf numFmtId="3" fontId="10" fillId="0" borderId="6" xfId="0" applyNumberFormat="1" applyFont="1" applyBorder="1"/>
    <xf numFmtId="3" fontId="10" fillId="0" borderId="0" xfId="0" applyNumberFormat="1" applyFont="1"/>
    <xf numFmtId="3" fontId="10" fillId="0" borderId="10" xfId="0" applyNumberFormat="1" applyFont="1" applyBorder="1"/>
    <xf numFmtId="3" fontId="10" fillId="0" borderId="4" xfId="0" applyNumberFormat="1" applyFont="1" applyBorder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1" xfId="0" applyFont="1" applyBorder="1"/>
    <xf numFmtId="0" fontId="10" fillId="2" borderId="8" xfId="0" applyFont="1" applyFill="1" applyBorder="1"/>
    <xf numFmtId="0" fontId="8" fillId="2" borderId="3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6" xfId="0" applyFont="1" applyFill="1" applyBorder="1"/>
    <xf numFmtId="41" fontId="10" fillId="0" borderId="0" xfId="8" applyFont="1"/>
    <xf numFmtId="0" fontId="8" fillId="2" borderId="8" xfId="0" applyFont="1" applyFill="1" applyBorder="1"/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2" fillId="0" borderId="0" xfId="0" applyFont="1"/>
    <xf numFmtId="3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2" borderId="0" xfId="0" applyFont="1" applyFill="1"/>
    <xf numFmtId="0" fontId="8" fillId="2" borderId="11" xfId="0" applyFont="1" applyFill="1" applyBorder="1"/>
    <xf numFmtId="0" fontId="8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0" fillId="0" borderId="0" xfId="0" applyFont="1" applyBorder="1"/>
    <xf numFmtId="3" fontId="10" fillId="0" borderId="0" xfId="0" applyNumberFormat="1" applyFont="1" applyBorder="1"/>
    <xf numFmtId="165" fontId="10" fillId="0" borderId="0" xfId="9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165" fontId="10" fillId="0" borderId="0" xfId="0" applyNumberFormat="1" applyFont="1"/>
    <xf numFmtId="166" fontId="10" fillId="0" borderId="0" xfId="0" applyNumberFormat="1" applyFont="1"/>
    <xf numFmtId="0" fontId="8" fillId="0" borderId="0" xfId="0" applyFont="1" applyBorder="1"/>
    <xf numFmtId="166" fontId="8" fillId="0" borderId="0" xfId="0" applyNumberFormat="1" applyFont="1" applyBorder="1"/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 wrapText="1"/>
    </xf>
    <xf numFmtId="3" fontId="10" fillId="0" borderId="0" xfId="20" applyNumberFormat="1" applyFont="1" applyAlignment="1">
      <alignment horizontal="right"/>
    </xf>
    <xf numFmtId="3" fontId="10" fillId="0" borderId="7" xfId="20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17" fillId="0" borderId="0" xfId="0" applyFont="1"/>
    <xf numFmtId="0" fontId="8" fillId="0" borderId="0" xfId="0" applyFont="1"/>
    <xf numFmtId="3" fontId="10" fillId="0" borderId="9" xfId="0" applyNumberFormat="1" applyFont="1" applyBorder="1"/>
    <xf numFmtId="3" fontId="10" fillId="0" borderId="7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/>
    </xf>
    <xf numFmtId="17" fontId="8" fillId="2" borderId="13" xfId="0" applyNumberFormat="1" applyFont="1" applyFill="1" applyBorder="1" applyAlignment="1">
      <alignment horizontal="center"/>
    </xf>
  </cellXfs>
  <cellStyles count="80">
    <cellStyle name="Comma" xfId="9" builtinId="3"/>
    <cellStyle name="Comma [0]" xfId="8" builtinId="6"/>
    <cellStyle name="Comma [0] 2" xfId="12"/>
    <cellStyle name="Comma [0] 2 2" xfId="29"/>
    <cellStyle name="Comma [0] 2 2 2" xfId="56"/>
    <cellStyle name="Comma [0] 2 3" xfId="71"/>
    <cellStyle name="Comma [0] 2 4" xfId="40"/>
    <cellStyle name="Comma [0] 3" xfId="31"/>
    <cellStyle name="Comma [0] 3 2" xfId="74"/>
    <cellStyle name="Comma [0] 3 3" xfId="58"/>
    <cellStyle name="Comma [0] 4" xfId="36"/>
    <cellStyle name="Comma 10" xfId="20"/>
    <cellStyle name="Comma 10 2" xfId="48"/>
    <cellStyle name="Comma 11" xfId="28"/>
    <cellStyle name="Comma 11 2" xfId="55"/>
    <cellStyle name="Comma 12" xfId="62"/>
    <cellStyle name="Comma 13" xfId="64"/>
    <cellStyle name="Comma 14" xfId="78"/>
    <cellStyle name="Comma 15" xfId="37"/>
    <cellStyle name="Comma 2" xfId="1"/>
    <cellStyle name="Comma 2 2" xfId="22"/>
    <cellStyle name="Comma 2 2 2" xfId="65"/>
    <cellStyle name="Comma 2 2 3" xfId="50"/>
    <cellStyle name="Comma 2 3" xfId="19"/>
    <cellStyle name="Comma 2 3 2" xfId="47"/>
    <cellStyle name="Comma 3" xfId="2"/>
    <cellStyle name="Comma 3 2" xfId="23"/>
    <cellStyle name="Comma 3 2 2" xfId="66"/>
    <cellStyle name="Comma 3 2 3" xfId="51"/>
    <cellStyle name="Comma 3 3" xfId="18"/>
    <cellStyle name="Comma 3 3 2" xfId="46"/>
    <cellStyle name="Comma 4" xfId="3"/>
    <cellStyle name="Comma 4 2" xfId="4"/>
    <cellStyle name="Comma 4 2 2" xfId="25"/>
    <cellStyle name="Comma 4 2 2 2" xfId="68"/>
    <cellStyle name="Comma 4 2 2 3" xfId="53"/>
    <cellStyle name="Comma 4 2 3" xfId="17"/>
    <cellStyle name="Comma 4 2 3 2" xfId="45"/>
    <cellStyle name="Comma 4 3" xfId="24"/>
    <cellStyle name="Comma 4 3 2" xfId="67"/>
    <cellStyle name="Comma 4 3 3" xfId="52"/>
    <cellStyle name="Comma 4 4" xfId="10"/>
    <cellStyle name="Comma 4 4 2" xfId="38"/>
    <cellStyle name="Comma 5" xfId="5"/>
    <cellStyle name="Comma 5 2" xfId="26"/>
    <cellStyle name="Comma 5 2 2" xfId="69"/>
    <cellStyle name="Comma 5 2 3" xfId="54"/>
    <cellStyle name="Comma 5 3" xfId="21"/>
    <cellStyle name="Comma 5 3 2" xfId="49"/>
    <cellStyle name="Comma 6" xfId="11"/>
    <cellStyle name="Comma 6 2" xfId="30"/>
    <cellStyle name="Comma 6 2 2" xfId="57"/>
    <cellStyle name="Comma 6 3" xfId="72"/>
    <cellStyle name="Comma 6 4" xfId="39"/>
    <cellStyle name="Comma 7" xfId="16"/>
    <cellStyle name="Comma 7 2" xfId="32"/>
    <cellStyle name="Comma 7 2 2" xfId="59"/>
    <cellStyle name="Comma 7 3" xfId="75"/>
    <cellStyle name="Comma 7 4" xfId="44"/>
    <cellStyle name="Comma 8" xfId="33"/>
    <cellStyle name="Comma 8 2" xfId="76"/>
    <cellStyle name="Comma 8 3" xfId="60"/>
    <cellStyle name="Comma 9" xfId="34"/>
    <cellStyle name="Comma 9 2" xfId="77"/>
    <cellStyle name="Comma 9 3" xfId="61"/>
    <cellStyle name="Normal" xfId="0" builtinId="0"/>
    <cellStyle name="Normal 2" xfId="6"/>
    <cellStyle name="Normal 2 2" xfId="27"/>
    <cellStyle name="Normal 3" xfId="13"/>
    <cellStyle name="Normal 3 2" xfId="63"/>
    <cellStyle name="Normal 3 3" xfId="41"/>
    <cellStyle name="Normal 6" xfId="7"/>
    <cellStyle name="Normal 6 2" xfId="14"/>
    <cellStyle name="Normal 6 2 2" xfId="73"/>
    <cellStyle name="Normal 6 2 3" xfId="42"/>
    <cellStyle name="Normal 6 3" xfId="70"/>
    <cellStyle name="Normal 6 4" xfId="35"/>
    <cellStyle name="Normal 9" xfId="15"/>
    <cellStyle name="Normal 9 2" xfId="79"/>
    <cellStyle name="Normal 9 3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view="pageBreakPreview" zoomScale="60" zoomScaleNormal="70" workbookViewId="0">
      <selection sqref="A1:G1"/>
    </sheetView>
  </sheetViews>
  <sheetFormatPr defaultColWidth="26.88671875" defaultRowHeight="21" x14ac:dyDescent="0.4"/>
  <cols>
    <col min="1" max="1" width="24" style="14" bestFit="1" customWidth="1"/>
    <col min="2" max="2" width="20" style="14" customWidth="1"/>
    <col min="3" max="3" width="30.88671875" style="14" customWidth="1"/>
    <col min="4" max="4" width="23.33203125" style="14" customWidth="1"/>
    <col min="5" max="5" width="29" style="14" customWidth="1"/>
    <col min="6" max="6" width="20.6640625" style="14" customWidth="1"/>
    <col min="7" max="7" width="23.44140625" style="14" customWidth="1"/>
    <col min="8" max="16384" width="26.88671875" style="14"/>
  </cols>
  <sheetData>
    <row r="1" spans="1:13" ht="23.4" x14ac:dyDescent="0.45">
      <c r="A1" s="67" t="s">
        <v>0</v>
      </c>
      <c r="B1" s="67"/>
      <c r="C1" s="67"/>
      <c r="D1" s="67"/>
      <c r="E1" s="67"/>
      <c r="F1" s="67"/>
      <c r="G1" s="67"/>
    </row>
    <row r="2" spans="1:13" ht="23.4" x14ac:dyDescent="0.45">
      <c r="A2" s="67" t="s">
        <v>10</v>
      </c>
      <c r="B2" s="67"/>
      <c r="C2" s="67"/>
      <c r="D2" s="67"/>
      <c r="E2" s="67"/>
      <c r="F2" s="67"/>
      <c r="G2" s="67"/>
    </row>
    <row r="3" spans="1:13" ht="23.4" x14ac:dyDescent="0.45">
      <c r="A3" s="68" t="s">
        <v>9</v>
      </c>
      <c r="B3" s="68"/>
      <c r="C3" s="68"/>
      <c r="D3" s="68"/>
      <c r="E3" s="68"/>
      <c r="F3" s="68"/>
      <c r="G3" s="68"/>
    </row>
    <row r="4" spans="1:13" ht="23.4" x14ac:dyDescent="0.45">
      <c r="A4" s="3"/>
      <c r="B4" s="3"/>
      <c r="C4" s="3"/>
      <c r="D4" s="3"/>
      <c r="E4" s="3"/>
      <c r="F4" s="3"/>
      <c r="G4" s="3"/>
    </row>
    <row r="5" spans="1:13" ht="23.4" x14ac:dyDescent="0.45">
      <c r="A5" s="68" t="s">
        <v>32</v>
      </c>
      <c r="B5" s="68"/>
      <c r="C5" s="68"/>
      <c r="D5" s="68"/>
      <c r="E5" s="68"/>
      <c r="F5" s="68"/>
      <c r="G5" s="68"/>
    </row>
    <row r="6" spans="1:13" ht="23.4" x14ac:dyDescent="0.45">
      <c r="A6" s="67" t="s">
        <v>18</v>
      </c>
      <c r="B6" s="67"/>
      <c r="C6" s="67"/>
      <c r="D6" s="67"/>
      <c r="E6" s="67"/>
      <c r="F6" s="67"/>
      <c r="G6" s="67"/>
    </row>
    <row r="7" spans="1:13" x14ac:dyDescent="0.4">
      <c r="A7" s="15" t="s">
        <v>6</v>
      </c>
      <c r="B7" s="16"/>
      <c r="C7" s="16"/>
      <c r="D7" s="16"/>
      <c r="E7" s="16"/>
      <c r="F7" s="16"/>
      <c r="G7" s="16"/>
    </row>
    <row r="8" spans="1:13" x14ac:dyDescent="0.4">
      <c r="A8" s="2" t="s">
        <v>7</v>
      </c>
      <c r="B8" s="16"/>
      <c r="C8" s="16"/>
      <c r="D8" s="16"/>
      <c r="E8" s="16"/>
      <c r="F8" s="16"/>
      <c r="G8" s="16"/>
    </row>
    <row r="9" spans="1:13" x14ac:dyDescent="0.4">
      <c r="A9" s="2" t="s">
        <v>8</v>
      </c>
      <c r="B9" s="16"/>
      <c r="C9" s="16"/>
      <c r="D9" s="16"/>
      <c r="E9" s="16"/>
      <c r="F9" s="16"/>
      <c r="G9" s="16"/>
    </row>
    <row r="10" spans="1:13" x14ac:dyDescent="0.4">
      <c r="F10" s="14" t="s">
        <v>14</v>
      </c>
    </row>
    <row r="11" spans="1:13" x14ac:dyDescent="0.4">
      <c r="F11" s="14" t="s">
        <v>13</v>
      </c>
    </row>
    <row r="12" spans="1:13" x14ac:dyDescent="0.4">
      <c r="A12" s="17"/>
      <c r="B12" s="17"/>
      <c r="C12" s="17"/>
      <c r="D12" s="17"/>
      <c r="E12" s="17"/>
      <c r="F12" s="17"/>
      <c r="G12" s="17"/>
    </row>
    <row r="13" spans="1:13" x14ac:dyDescent="0.4">
      <c r="A13" s="18"/>
      <c r="B13" s="69"/>
      <c r="C13" s="70"/>
      <c r="D13" s="69"/>
      <c r="E13" s="70"/>
      <c r="F13" s="75" t="s">
        <v>3</v>
      </c>
      <c r="G13" s="76"/>
      <c r="I13" s="47"/>
      <c r="J13" s="48"/>
      <c r="K13" s="49"/>
    </row>
    <row r="14" spans="1:13" x14ac:dyDescent="0.4">
      <c r="A14" s="19" t="s">
        <v>1</v>
      </c>
      <c r="B14" s="71" t="s">
        <v>19</v>
      </c>
      <c r="C14" s="72"/>
      <c r="D14" s="71" t="s">
        <v>34</v>
      </c>
      <c r="E14" s="72"/>
      <c r="F14" s="71" t="s">
        <v>20</v>
      </c>
      <c r="G14" s="72"/>
      <c r="I14" s="47"/>
      <c r="J14" s="48"/>
      <c r="K14" s="49"/>
    </row>
    <row r="15" spans="1:13" x14ac:dyDescent="0.4">
      <c r="A15" s="20"/>
      <c r="B15" s="21"/>
      <c r="C15" s="22"/>
      <c r="D15" s="23"/>
      <c r="E15" s="22"/>
      <c r="F15" s="73" t="s">
        <v>27</v>
      </c>
      <c r="G15" s="74"/>
      <c r="I15" s="47"/>
      <c r="J15" s="47"/>
      <c r="K15" s="47"/>
    </row>
    <row r="16" spans="1:13" ht="17.25" customHeight="1" x14ac:dyDescent="0.4">
      <c r="A16" s="20"/>
      <c r="B16" s="24" t="s">
        <v>4</v>
      </c>
      <c r="C16" s="25" t="s">
        <v>5</v>
      </c>
      <c r="D16" s="45" t="s">
        <v>4</v>
      </c>
      <c r="E16" s="46" t="s">
        <v>5</v>
      </c>
      <c r="F16" s="77" t="s">
        <v>4</v>
      </c>
      <c r="G16" s="77" t="s">
        <v>5</v>
      </c>
      <c r="I16"/>
      <c r="J16"/>
      <c r="K16"/>
      <c r="L16"/>
      <c r="M16"/>
    </row>
    <row r="17" spans="1:15" ht="18.75" customHeight="1" x14ac:dyDescent="0.4">
      <c r="A17" s="26"/>
      <c r="B17" s="27"/>
      <c r="C17" s="28" t="s">
        <v>33</v>
      </c>
      <c r="D17" s="60"/>
      <c r="E17" s="28" t="s">
        <v>17</v>
      </c>
      <c r="F17" s="78"/>
      <c r="G17" s="78"/>
      <c r="I17"/>
      <c r="J17"/>
      <c r="K17"/>
      <c r="L17"/>
      <c r="M17"/>
    </row>
    <row r="18" spans="1:15" x14ac:dyDescent="0.4">
      <c r="A18" s="19" t="s">
        <v>6</v>
      </c>
      <c r="B18" s="7">
        <v>342539</v>
      </c>
      <c r="C18" s="58">
        <v>2104</v>
      </c>
      <c r="D18" s="7">
        <v>313019</v>
      </c>
      <c r="E18" s="58">
        <v>1887</v>
      </c>
      <c r="F18" s="5">
        <f>ROUND(B18/D18*100-100,2)</f>
        <v>9.43</v>
      </c>
      <c r="G18" s="5">
        <f>ROUND(C18/E18*100-100,2)</f>
        <v>11.5</v>
      </c>
      <c r="I18"/>
      <c r="J18"/>
      <c r="K18"/>
      <c r="L18"/>
      <c r="M18"/>
    </row>
    <row r="19" spans="1:15" x14ac:dyDescent="0.4">
      <c r="A19" s="30" t="s">
        <v>7</v>
      </c>
      <c r="B19" s="6">
        <v>636036</v>
      </c>
      <c r="C19" s="59">
        <v>3907</v>
      </c>
      <c r="D19" s="63">
        <v>712600</v>
      </c>
      <c r="E19" s="59">
        <v>4297</v>
      </c>
      <c r="F19" s="8">
        <f>ROUND(B19/D19*100-100,2)</f>
        <v>-10.74</v>
      </c>
      <c r="G19" s="8">
        <f>ROUND(C19/E19*100-100,2)</f>
        <v>-9.08</v>
      </c>
      <c r="I19"/>
      <c r="J19"/>
      <c r="K19"/>
      <c r="L19"/>
      <c r="M19"/>
    </row>
    <row r="20" spans="1:15" ht="42" x14ac:dyDescent="0.4">
      <c r="A20" s="57" t="s">
        <v>16</v>
      </c>
      <c r="B20" s="9">
        <f>B18-B19</f>
        <v>-293497</v>
      </c>
      <c r="C20" s="10">
        <f>C18-C19</f>
        <v>-1803</v>
      </c>
      <c r="D20" s="9">
        <f>D18-D19</f>
        <v>-399581</v>
      </c>
      <c r="E20" s="9">
        <f>E18-E19</f>
        <v>-2410</v>
      </c>
      <c r="F20" s="8">
        <f t="shared" ref="F20:G20" si="0">ROUND(B20/D20*100-100,2)</f>
        <v>-26.55</v>
      </c>
      <c r="G20" s="8">
        <f t="shared" si="0"/>
        <v>-25.19</v>
      </c>
      <c r="H20"/>
      <c r="I20"/>
      <c r="J20"/>
      <c r="K20"/>
      <c r="L20"/>
      <c r="M20"/>
      <c r="N20"/>
      <c r="O20"/>
    </row>
    <row r="21" spans="1:15" ht="20.100000000000001" customHeight="1" x14ac:dyDescent="0.4">
      <c r="H21"/>
      <c r="I21"/>
      <c r="J21"/>
      <c r="K21"/>
      <c r="L21"/>
      <c r="M21"/>
      <c r="N21"/>
      <c r="O21"/>
    </row>
    <row r="22" spans="1:15" ht="20.100000000000001" customHeight="1" x14ac:dyDescent="0.4">
      <c r="H22"/>
      <c r="I22"/>
      <c r="J22"/>
      <c r="K22"/>
      <c r="L22"/>
      <c r="M22"/>
      <c r="N22"/>
      <c r="O22"/>
    </row>
    <row r="23" spans="1:15" x14ac:dyDescent="0.4">
      <c r="A23" s="17"/>
      <c r="B23" s="17"/>
      <c r="C23" s="17"/>
      <c r="D23" s="17"/>
      <c r="E23" s="17"/>
      <c r="F23" s="17"/>
      <c r="G23" s="17"/>
      <c r="H23"/>
      <c r="I23"/>
      <c r="J23"/>
      <c r="K23"/>
      <c r="L23"/>
      <c r="M23"/>
      <c r="N23"/>
      <c r="O23"/>
    </row>
    <row r="24" spans="1:15" x14ac:dyDescent="0.4">
      <c r="A24" s="33"/>
      <c r="B24" s="69"/>
      <c r="C24" s="70"/>
      <c r="D24" s="69"/>
      <c r="E24" s="70"/>
      <c r="F24" s="75" t="s">
        <v>3</v>
      </c>
      <c r="G24" s="76"/>
      <c r="H24"/>
      <c r="I24"/>
      <c r="J24"/>
      <c r="K24"/>
      <c r="L24"/>
      <c r="M24"/>
      <c r="N24"/>
      <c r="O24"/>
    </row>
    <row r="25" spans="1:15" x14ac:dyDescent="0.4">
      <c r="A25" s="19" t="s">
        <v>2</v>
      </c>
      <c r="B25" s="71" t="s">
        <v>19</v>
      </c>
      <c r="C25" s="72"/>
      <c r="D25" s="71" t="s">
        <v>21</v>
      </c>
      <c r="E25" s="72"/>
      <c r="F25" s="71" t="s">
        <v>20</v>
      </c>
      <c r="G25" s="72"/>
      <c r="H25"/>
      <c r="I25"/>
      <c r="J25"/>
      <c r="K25"/>
      <c r="L25"/>
      <c r="M25"/>
      <c r="N25"/>
      <c r="O25"/>
    </row>
    <row r="26" spans="1:15" x14ac:dyDescent="0.4">
      <c r="A26" s="20"/>
      <c r="B26" s="21"/>
      <c r="C26" s="22"/>
      <c r="D26" s="23"/>
      <c r="E26" s="22"/>
      <c r="F26" s="73" t="s">
        <v>21</v>
      </c>
      <c r="G26" s="74"/>
      <c r="H26"/>
      <c r="I26"/>
      <c r="J26"/>
      <c r="K26"/>
      <c r="L26"/>
      <c r="M26"/>
      <c r="N26"/>
      <c r="O26"/>
    </row>
    <row r="27" spans="1:15" ht="17.25" customHeight="1" x14ac:dyDescent="0.4">
      <c r="A27" s="20"/>
      <c r="B27" s="34" t="s">
        <v>4</v>
      </c>
      <c r="C27" s="35" t="str">
        <f>C16</f>
        <v>$</v>
      </c>
      <c r="D27" s="34" t="s">
        <v>4</v>
      </c>
      <c r="E27" s="25" t="s">
        <v>5</v>
      </c>
      <c r="F27" s="77" t="s">
        <v>4</v>
      </c>
      <c r="G27" s="77" t="s">
        <v>5</v>
      </c>
      <c r="I27" s="61"/>
      <c r="J27"/>
      <c r="K27"/>
      <c r="L27"/>
      <c r="M27"/>
      <c r="N27"/>
    </row>
    <row r="28" spans="1:15" ht="16.5" customHeight="1" x14ac:dyDescent="0.4">
      <c r="A28" s="21"/>
      <c r="B28" s="29"/>
      <c r="C28" s="50" t="str">
        <f>C17</f>
        <v xml:space="preserve">(1 $=Rs.162.799992 ) </v>
      </c>
      <c r="D28" s="55"/>
      <c r="E28" s="56" t="s">
        <v>26</v>
      </c>
      <c r="F28" s="78"/>
      <c r="G28" s="78"/>
      <c r="I28"/>
      <c r="J28"/>
      <c r="K28"/>
      <c r="L28"/>
      <c r="M28"/>
      <c r="N28"/>
    </row>
    <row r="29" spans="1:15" x14ac:dyDescent="0.4">
      <c r="A29" s="19" t="s">
        <v>6</v>
      </c>
      <c r="B29" s="11">
        <f t="shared" ref="B29:C30" si="1">B18</f>
        <v>342539</v>
      </c>
      <c r="C29" s="4">
        <f t="shared" si="1"/>
        <v>2104</v>
      </c>
      <c r="D29" s="7">
        <v>314928</v>
      </c>
      <c r="E29" s="7">
        <v>2019</v>
      </c>
      <c r="F29" s="8">
        <f t="shared" ref="F29" si="2">ROUND(B29/D29*100-100,2)</f>
        <v>8.77</v>
      </c>
      <c r="G29" s="8">
        <f t="shared" ref="G29" si="3">ROUND(C29/E29*100-100,2)</f>
        <v>4.21</v>
      </c>
      <c r="I29"/>
      <c r="J29"/>
      <c r="K29"/>
      <c r="L29"/>
      <c r="M29"/>
      <c r="N29"/>
    </row>
    <row r="30" spans="1:15" x14ac:dyDescent="0.4">
      <c r="A30" s="30" t="s">
        <v>7</v>
      </c>
      <c r="B30" s="6">
        <f t="shared" si="1"/>
        <v>636036</v>
      </c>
      <c r="C30" s="7">
        <f t="shared" si="1"/>
        <v>3907</v>
      </c>
      <c r="D30" s="64">
        <v>631908</v>
      </c>
      <c r="E30" s="12">
        <v>4052</v>
      </c>
      <c r="F30" s="8">
        <f t="shared" ref="F30:G31" si="4">ROUND(B30/D30*100-100,2)</f>
        <v>0.65</v>
      </c>
      <c r="G30" s="8">
        <f t="shared" si="4"/>
        <v>-3.58</v>
      </c>
      <c r="I30"/>
      <c r="J30"/>
      <c r="K30"/>
      <c r="L30"/>
      <c r="M30"/>
      <c r="N30"/>
      <c r="O30" s="32"/>
    </row>
    <row r="31" spans="1:15" ht="42" x14ac:dyDescent="0.4">
      <c r="A31" s="57" t="s">
        <v>16</v>
      </c>
      <c r="B31" s="9">
        <f>B29-B30</f>
        <v>-293497</v>
      </c>
      <c r="C31" s="9">
        <f>C29-C30</f>
        <v>-1803</v>
      </c>
      <c r="D31" s="7">
        <f>D29-D30</f>
        <v>-316980</v>
      </c>
      <c r="E31" s="9">
        <f>E29-E30</f>
        <v>-2033</v>
      </c>
      <c r="F31" s="8">
        <f t="shared" si="4"/>
        <v>-7.41</v>
      </c>
      <c r="G31" s="8">
        <f t="shared" si="4"/>
        <v>-11.31</v>
      </c>
    </row>
    <row r="32" spans="1:15" ht="24.9" customHeight="1" x14ac:dyDescent="0.4">
      <c r="A32" s="37"/>
      <c r="B32" s="38"/>
      <c r="C32" s="38"/>
      <c r="D32" s="38"/>
      <c r="E32" s="38"/>
      <c r="F32" s="39"/>
      <c r="G32" s="39"/>
    </row>
    <row r="33" spans="1:15" x14ac:dyDescent="0.4">
      <c r="J33" s="52"/>
    </row>
    <row r="34" spans="1:15" ht="20.25" customHeight="1" x14ac:dyDescent="0.4">
      <c r="A34" s="17"/>
      <c r="B34" s="17"/>
      <c r="C34" s="17"/>
      <c r="D34" s="17"/>
      <c r="E34" s="17"/>
      <c r="F34" s="17"/>
      <c r="G34" s="17"/>
      <c r="J34" s="2"/>
      <c r="K34" s="2"/>
      <c r="L34" s="2"/>
      <c r="M34" s="2"/>
    </row>
    <row r="35" spans="1:15" ht="21.75" customHeight="1" x14ac:dyDescent="0.4">
      <c r="A35" s="33"/>
      <c r="B35" s="40"/>
      <c r="C35" s="40"/>
      <c r="D35" s="41"/>
      <c r="E35" s="40"/>
      <c r="F35" s="75" t="s">
        <v>3</v>
      </c>
      <c r="G35" s="76"/>
    </row>
    <row r="36" spans="1:15" x14ac:dyDescent="0.4">
      <c r="A36" s="19" t="s">
        <v>2</v>
      </c>
      <c r="B36" s="80" t="s">
        <v>22</v>
      </c>
      <c r="C36" s="81"/>
      <c r="D36" s="80" t="s">
        <v>23</v>
      </c>
      <c r="E36" s="81"/>
      <c r="F36" s="71" t="s">
        <v>24</v>
      </c>
      <c r="G36" s="72"/>
      <c r="N36" s="2"/>
      <c r="O36" s="2"/>
    </row>
    <row r="37" spans="1:15" x14ac:dyDescent="0.4">
      <c r="A37" s="19"/>
      <c r="B37" s="73">
        <v>2020</v>
      </c>
      <c r="C37" s="74"/>
      <c r="D37" s="73">
        <v>2019</v>
      </c>
      <c r="E37" s="79"/>
      <c r="F37" s="73" t="s">
        <v>25</v>
      </c>
      <c r="G37" s="74"/>
      <c r="J37" s="51"/>
    </row>
    <row r="38" spans="1:15" ht="27.75" customHeight="1" x14ac:dyDescent="0.4">
      <c r="A38" s="31"/>
      <c r="B38" s="36" t="s">
        <v>4</v>
      </c>
      <c r="C38" s="42" t="s">
        <v>5</v>
      </c>
      <c r="D38" s="36" t="s">
        <v>4</v>
      </c>
      <c r="E38" s="42" t="s">
        <v>5</v>
      </c>
      <c r="F38" s="36" t="s">
        <v>4</v>
      </c>
      <c r="G38" s="42" t="s">
        <v>5</v>
      </c>
    </row>
    <row r="39" spans="1:15" x14ac:dyDescent="0.4">
      <c r="A39" s="19" t="s">
        <v>6</v>
      </c>
      <c r="B39" s="7">
        <v>1254813</v>
      </c>
      <c r="C39" s="7">
        <v>7576</v>
      </c>
      <c r="D39" s="63">
        <v>1183957</v>
      </c>
      <c r="E39" s="12">
        <v>7529</v>
      </c>
      <c r="F39" s="8">
        <f t="shared" ref="F39:G41" si="5">ROUND(B39/D39*100-100,2)</f>
        <v>5.98</v>
      </c>
      <c r="G39" s="8">
        <f t="shared" si="5"/>
        <v>0.62</v>
      </c>
    </row>
    <row r="40" spans="1:15" x14ac:dyDescent="0.4">
      <c r="A40" s="30" t="s">
        <v>7</v>
      </c>
      <c r="B40" s="12">
        <v>2517363</v>
      </c>
      <c r="C40" s="7">
        <v>15193</v>
      </c>
      <c r="D40" s="63">
        <v>2397880</v>
      </c>
      <c r="E40" s="12">
        <v>15251</v>
      </c>
      <c r="F40" s="8">
        <f t="shared" si="5"/>
        <v>4.9800000000000004</v>
      </c>
      <c r="G40" s="8">
        <f>ROUND(C40/E40*100-100,2)</f>
        <v>-0.38</v>
      </c>
    </row>
    <row r="41" spans="1:15" ht="42" x14ac:dyDescent="0.4">
      <c r="A41" s="57" t="s">
        <v>16</v>
      </c>
      <c r="B41" s="9">
        <f>B39-B40</f>
        <v>-1262550</v>
      </c>
      <c r="C41" s="13">
        <f>C39-C40</f>
        <v>-7617</v>
      </c>
      <c r="D41" s="10">
        <f>D39-D40</f>
        <v>-1213923</v>
      </c>
      <c r="E41" s="9">
        <f>E39-E40</f>
        <v>-7722</v>
      </c>
      <c r="F41" s="8">
        <f t="shared" si="5"/>
        <v>4.01</v>
      </c>
      <c r="G41" s="8">
        <f t="shared" si="5"/>
        <v>-1.36</v>
      </c>
    </row>
    <row r="42" spans="1:15" ht="24.9" customHeight="1" x14ac:dyDescent="0.4">
      <c r="A42" s="65" t="s">
        <v>15</v>
      </c>
      <c r="B42" s="62"/>
      <c r="C42" s="62"/>
      <c r="D42" s="62"/>
      <c r="E42" s="62"/>
      <c r="F42" s="62"/>
      <c r="G42" s="62"/>
      <c r="I42" s="53"/>
    </row>
    <row r="43" spans="1:15" ht="24.9" customHeight="1" x14ac:dyDescent="0.4">
      <c r="A43" s="65" t="s">
        <v>28</v>
      </c>
      <c r="B43" s="62"/>
      <c r="C43" s="62"/>
      <c r="D43" s="62"/>
      <c r="E43" s="62"/>
      <c r="F43" s="62"/>
      <c r="G43" s="62"/>
      <c r="I43" s="54"/>
    </row>
    <row r="44" spans="1:15" ht="24.9" customHeight="1" x14ac:dyDescent="0.4">
      <c r="A44" s="65" t="s">
        <v>29</v>
      </c>
      <c r="B44" s="62"/>
      <c r="C44" s="62"/>
      <c r="D44" s="62"/>
      <c r="E44" s="62"/>
      <c r="F44" s="62"/>
      <c r="G44" s="62"/>
      <c r="I44" s="47"/>
    </row>
    <row r="45" spans="1:15" ht="24.9" customHeight="1" x14ac:dyDescent="0.4">
      <c r="A45" s="66" t="s">
        <v>31</v>
      </c>
      <c r="B45" s="66"/>
      <c r="C45" s="66"/>
      <c r="D45" s="66"/>
      <c r="E45" s="66"/>
      <c r="F45" s="66"/>
      <c r="G45" s="66"/>
    </row>
    <row r="46" spans="1:15" ht="24.9" customHeight="1" x14ac:dyDescent="0.4">
      <c r="A46" s="65" t="s">
        <v>30</v>
      </c>
      <c r="B46" s="65"/>
      <c r="C46" s="65"/>
      <c r="D46" s="65"/>
      <c r="E46" s="65"/>
      <c r="F46" s="65"/>
      <c r="G46" s="65"/>
    </row>
    <row r="47" spans="1:15" x14ac:dyDescent="0.4">
      <c r="A47" s="65"/>
      <c r="B47" s="65"/>
      <c r="C47" s="65"/>
      <c r="D47" s="65"/>
      <c r="E47" s="65"/>
      <c r="F47" s="65"/>
      <c r="G47" s="65"/>
    </row>
    <row r="48" spans="1:15" x14ac:dyDescent="0.4">
      <c r="A48" s="65"/>
      <c r="B48" s="65"/>
      <c r="C48" s="65"/>
      <c r="D48" s="65"/>
      <c r="E48" s="65"/>
      <c r="F48" s="65"/>
      <c r="G48" s="65"/>
    </row>
    <row r="49" spans="1:7" x14ac:dyDescent="0.4">
      <c r="A49" s="65"/>
      <c r="B49" s="65"/>
      <c r="C49" s="65"/>
      <c r="D49" s="65"/>
      <c r="E49" s="65"/>
      <c r="F49" s="65"/>
      <c r="G49" s="65"/>
    </row>
    <row r="50" spans="1:7" x14ac:dyDescent="0.4">
      <c r="A50" s="65"/>
      <c r="B50" s="65"/>
      <c r="C50" s="65"/>
      <c r="D50" s="65"/>
      <c r="E50" s="65"/>
      <c r="F50" s="1" t="s">
        <v>11</v>
      </c>
      <c r="G50" s="65"/>
    </row>
    <row r="51" spans="1:7" x14ac:dyDescent="0.4">
      <c r="A51" s="65"/>
      <c r="B51" s="65"/>
      <c r="C51" s="65"/>
      <c r="D51" s="65"/>
      <c r="E51" s="65"/>
      <c r="F51" s="62" t="s">
        <v>12</v>
      </c>
      <c r="G51" s="65"/>
    </row>
    <row r="52" spans="1:7" x14ac:dyDescent="0.4">
      <c r="F52" s="62"/>
    </row>
    <row r="55" spans="1:7" x14ac:dyDescent="0.4">
      <c r="C55" s="16"/>
      <c r="D55" s="16"/>
      <c r="E55" s="16"/>
      <c r="F55" s="16"/>
      <c r="G55" s="16"/>
    </row>
    <row r="56" spans="1:7" x14ac:dyDescent="0.4">
      <c r="C56" s="16"/>
      <c r="D56" s="16"/>
      <c r="E56" s="16"/>
      <c r="F56" s="16"/>
      <c r="G56" s="16"/>
    </row>
    <row r="57" spans="1:7" x14ac:dyDescent="0.4">
      <c r="C57" s="16"/>
      <c r="D57" s="16"/>
      <c r="E57" s="16"/>
      <c r="F57" s="16"/>
      <c r="G57" s="16"/>
    </row>
    <row r="58" spans="1:7" x14ac:dyDescent="0.4">
      <c r="C58" s="43"/>
      <c r="D58" s="43"/>
      <c r="E58" s="43"/>
      <c r="F58" s="43"/>
      <c r="G58" s="43"/>
    </row>
    <row r="60" spans="1:7" x14ac:dyDescent="0.4">
      <c r="C60" s="43"/>
      <c r="D60" s="43"/>
      <c r="E60" s="43"/>
      <c r="F60" s="43"/>
      <c r="G60" s="43"/>
    </row>
    <row r="61" spans="1:7" x14ac:dyDescent="0.4">
      <c r="C61" s="16"/>
      <c r="D61" s="16"/>
      <c r="E61" s="16"/>
      <c r="F61" s="16"/>
      <c r="G61" s="16"/>
    </row>
    <row r="62" spans="1:7" x14ac:dyDescent="0.4">
      <c r="C62" s="15"/>
      <c r="D62" s="16"/>
      <c r="E62" s="16"/>
      <c r="F62" s="16"/>
      <c r="G62" s="16"/>
    </row>
    <row r="63" spans="1:7" x14ac:dyDescent="0.4">
      <c r="C63" s="2"/>
      <c r="D63" s="16"/>
      <c r="E63" s="16"/>
      <c r="F63" s="16"/>
      <c r="G63" s="16"/>
    </row>
    <row r="64" spans="1:7" x14ac:dyDescent="0.4">
      <c r="C64" s="2"/>
      <c r="D64" s="16"/>
      <c r="E64" s="16"/>
      <c r="F64" s="16"/>
      <c r="G64" s="16"/>
    </row>
    <row r="118" spans="3:3" x14ac:dyDescent="0.4">
      <c r="C118" s="44"/>
    </row>
  </sheetData>
  <mergeCells count="31">
    <mergeCell ref="F26:G26"/>
    <mergeCell ref="D37:E37"/>
    <mergeCell ref="B36:C36"/>
    <mergeCell ref="B37:C37"/>
    <mergeCell ref="F37:G37"/>
    <mergeCell ref="F27:F28"/>
    <mergeCell ref="G27:G28"/>
    <mergeCell ref="F36:G36"/>
    <mergeCell ref="F35:G35"/>
    <mergeCell ref="D36:E36"/>
    <mergeCell ref="F13:G13"/>
    <mergeCell ref="F24:G24"/>
    <mergeCell ref="F16:F17"/>
    <mergeCell ref="G16:G17"/>
    <mergeCell ref="F25:G25"/>
    <mergeCell ref="A45:G45"/>
    <mergeCell ref="A1:G1"/>
    <mergeCell ref="A2:G2"/>
    <mergeCell ref="A3:G3"/>
    <mergeCell ref="D24:E24"/>
    <mergeCell ref="B25:C25"/>
    <mergeCell ref="D25:E25"/>
    <mergeCell ref="F14:G14"/>
    <mergeCell ref="B13:C13"/>
    <mergeCell ref="D13:E13"/>
    <mergeCell ref="F15:G15"/>
    <mergeCell ref="D14:E14"/>
    <mergeCell ref="B14:C14"/>
    <mergeCell ref="A5:G5"/>
    <mergeCell ref="A6:G6"/>
    <mergeCell ref="B24:C24"/>
  </mergeCells>
  <phoneticPr fontId="0" type="noConversion"/>
  <pageMargins left="0.25" right="0.25" top="0.25" bottom="0.25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Admin</cp:lastModifiedBy>
  <cp:lastPrinted>2020-11-16T08:06:33Z</cp:lastPrinted>
  <dcterms:created xsi:type="dcterms:W3CDTF">2000-12-21T05:21:57Z</dcterms:created>
  <dcterms:modified xsi:type="dcterms:W3CDTF">2020-11-16T08:06:36Z</dcterms:modified>
</cp:coreProperties>
</file>