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hmer\Desktop\December, 2021\"/>
    </mc:Choice>
  </mc:AlternateContent>
  <xr:revisionPtr revIDLastSave="0" documentId="13_ncr:1_{7C3F3D1E-8B07-432A-A604-1935D96C7DA5}" xr6:coauthVersionLast="38" xr6:coauthVersionMax="38" xr10:uidLastSave="{00000000-0000-0000-0000-000000000000}"/>
  <bookViews>
    <workbookView xWindow="0" yWindow="0" windowWidth="21600" windowHeight="9225" xr2:uid="{00000000-000D-0000-FFFF-FFFF00000000}"/>
  </bookViews>
  <sheets>
    <sheet name="new" sheetId="3" r:id="rId1"/>
  </sheets>
  <definedNames>
    <definedName name="_xlnm.Print_Area" localSheetId="0">new!$A$1:$G$52</definedName>
  </definedNames>
  <calcPr calcId="179021"/>
</workbook>
</file>

<file path=xl/calcChain.xml><?xml version="1.0" encoding="utf-8"?>
<calcChain xmlns="http://schemas.openxmlformats.org/spreadsheetml/2006/main">
  <c r="C29" i="3" l="1"/>
  <c r="B29" i="3" l="1"/>
  <c r="B30" i="3" l="1"/>
  <c r="C30" i="3"/>
  <c r="B31" i="3" l="1"/>
  <c r="C31" i="3"/>
  <c r="C28" i="3" l="1"/>
  <c r="F29" i="3" l="1"/>
  <c r="G29" i="3"/>
  <c r="D31" i="3" l="1"/>
  <c r="B41" i="3" l="1"/>
  <c r="C27" i="3"/>
  <c r="E41" i="3"/>
  <c r="D41" i="3"/>
  <c r="F30" i="3"/>
  <c r="G30" i="3"/>
  <c r="G40" i="3"/>
  <c r="C41" i="3"/>
  <c r="G19" i="3"/>
  <c r="F19" i="3"/>
  <c r="D20" i="3"/>
  <c r="E31" i="3"/>
  <c r="E20" i="3"/>
  <c r="G39" i="3"/>
  <c r="G18" i="3"/>
  <c r="C20" i="3"/>
  <c r="B20" i="3"/>
  <c r="F18" i="3"/>
  <c r="F40" i="3"/>
  <c r="F39" i="3"/>
  <c r="F41" i="3" l="1"/>
  <c r="G20" i="3"/>
  <c r="F20" i="3"/>
  <c r="F31" i="3"/>
  <c r="G41" i="3"/>
  <c r="G31" i="3"/>
</calcChain>
</file>

<file path=xl/sharedStrings.xml><?xml version="1.0" encoding="utf-8"?>
<sst xmlns="http://schemas.openxmlformats.org/spreadsheetml/2006/main" count="64" uniqueCount="35">
  <si>
    <t xml:space="preserve">GOVERNMENT OF PAKISTAN </t>
  </si>
  <si>
    <t xml:space="preserve">        Series</t>
  </si>
  <si>
    <t xml:space="preserve">         Series</t>
  </si>
  <si>
    <t>% Change in</t>
  </si>
  <si>
    <t>Rs.</t>
  </si>
  <si>
    <t>$</t>
  </si>
  <si>
    <t>Exports</t>
  </si>
  <si>
    <t>Imports</t>
  </si>
  <si>
    <t>Balance of Trade</t>
  </si>
  <si>
    <t>KARACHI</t>
  </si>
  <si>
    <t>PAKISTAN BUREAU OF STATISTICS</t>
  </si>
  <si>
    <t xml:space="preserve">               (U.S. Dollars in Million)</t>
  </si>
  <si>
    <t xml:space="preserve">               (Rupees in Million)</t>
  </si>
  <si>
    <t xml:space="preserve">NOTE:- </t>
  </si>
  <si>
    <t>Balance of Trade (Trade Deficit)</t>
  </si>
  <si>
    <t>1-   * Provisional figures based on figures provided by the Director (R&amp;S) FBR, Islamabad.</t>
  </si>
  <si>
    <t xml:space="preserve">2-   Rupee Value converted into US Dollar on the basis of monthly Banks' Floating Average exchange rate provided by S.B.P. </t>
  </si>
  <si>
    <t xml:space="preserve"> SUMMARY  (REVISED)</t>
  </si>
  <si>
    <t>3-   Due to roundings effects some totals and percentages may not tally.</t>
  </si>
  <si>
    <t xml:space="preserve">      ( Shazia Begum )</t>
  </si>
  <si>
    <t>Chief Statistical Officer</t>
  </si>
  <si>
    <t>November, 2021</t>
  </si>
  <si>
    <t xml:space="preserve">(1 $=Rs.177.176357) </t>
  </si>
  <si>
    <t xml:space="preserve">(1 $=Rs.173.025502 ) </t>
  </si>
  <si>
    <t>(1 $=Rs.160.079514)</t>
  </si>
  <si>
    <t>December, 2021</t>
  </si>
  <si>
    <t>*   December, 2021</t>
  </si>
  <si>
    <t>December, 2021 over</t>
  </si>
  <si>
    <t>December, 2020</t>
  </si>
  <si>
    <t xml:space="preserve">* July - December, </t>
  </si>
  <si>
    <t xml:space="preserve">  July - December, </t>
  </si>
  <si>
    <t>July - December, 2021 over</t>
  </si>
  <si>
    <t xml:space="preserve">    July - December, 2020</t>
  </si>
  <si>
    <t xml:space="preserve">   November, 2021</t>
  </si>
  <si>
    <t xml:space="preserve">      December, 2021 (1$=Rs.177.176357) , November, 2021 (1$=Rs.173.025502) and December, 2020 (1$=Rs.160.079514)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</si>
</sst>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6" formatCode="0.000000"/>
    <numFmt numFmtId="167" formatCode="_(* #,##0.000000_);_(* \(#,##0.0000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u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4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4" fillId="0" borderId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6">
    <xf numFmtId="0" fontId="0" fillId="0" borderId="0" xfId="0"/>
    <xf numFmtId="0" fontId="8" fillId="0" borderId="0" xfId="0" applyFont="1"/>
    <xf numFmtId="0" fontId="9" fillId="0" borderId="0" xfId="0" applyFont="1"/>
    <xf numFmtId="3" fontId="10" fillId="0" borderId="3" xfId="0" applyNumberFormat="1" applyFont="1" applyBorder="1"/>
    <xf numFmtId="2" fontId="10" fillId="0" borderId="6" xfId="0" applyNumberFormat="1" applyFont="1" applyBorder="1" applyAlignment="1">
      <alignment horizontal="right"/>
    </xf>
    <xf numFmtId="3" fontId="10" fillId="0" borderId="9" xfId="0" applyNumberFormat="1" applyFont="1" applyBorder="1"/>
    <xf numFmtId="3" fontId="10" fillId="0" borderId="7" xfId="0" applyNumberFormat="1" applyFont="1" applyBorder="1"/>
    <xf numFmtId="2" fontId="10" fillId="0" borderId="7" xfId="0" applyNumberFormat="1" applyFont="1" applyBorder="1" applyAlignment="1">
      <alignment horizontal="right"/>
    </xf>
    <xf numFmtId="3" fontId="10" fillId="0" borderId="4" xfId="0" applyNumberFormat="1" applyFont="1" applyBorder="1"/>
    <xf numFmtId="3" fontId="10" fillId="0" borderId="6" xfId="0" applyNumberFormat="1" applyFont="1" applyBorder="1"/>
    <xf numFmtId="3" fontId="10" fillId="0" borderId="0" xfId="0" applyNumberFormat="1" applyFont="1"/>
    <xf numFmtId="3" fontId="10" fillId="0" borderId="10" xfId="0" applyNumberFormat="1" applyFont="1" applyBorder="1"/>
    <xf numFmtId="3" fontId="10" fillId="0" borderId="4" xfId="0" applyNumberFormat="1" applyFont="1" applyBorder="1" applyAlignment="1">
      <alignment horizontal="right"/>
    </xf>
    <xf numFmtId="0" fontId="10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1" xfId="0" applyFont="1" applyBorder="1"/>
    <xf numFmtId="0" fontId="10" fillId="2" borderId="8" xfId="0" applyFont="1" applyFill="1" applyBorder="1"/>
    <xf numFmtId="0" fontId="8" fillId="2" borderId="3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2" borderId="6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/>
    <xf numFmtId="0" fontId="8" fillId="2" borderId="6" xfId="0" applyFont="1" applyFill="1" applyBorder="1"/>
    <xf numFmtId="0" fontId="8" fillId="2" borderId="8" xfId="0" applyFont="1" applyFill="1" applyBorder="1"/>
    <xf numFmtId="0" fontId="8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2" fillId="0" borderId="0" xfId="0" applyFont="1"/>
    <xf numFmtId="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2" borderId="0" xfId="0" applyFont="1" applyFill="1"/>
    <xf numFmtId="0" fontId="8" fillId="2" borderId="11" xfId="0" applyFont="1" applyFill="1" applyBorder="1"/>
    <xf numFmtId="0" fontId="8" fillId="2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0" fillId="0" borderId="0" xfId="0" applyFont="1" applyBorder="1"/>
    <xf numFmtId="3" fontId="10" fillId="0" borderId="0" xfId="0" applyNumberFormat="1" applyFont="1" applyBorder="1"/>
    <xf numFmtId="0" fontId="8" fillId="2" borderId="6" xfId="0" applyFont="1" applyFill="1" applyBorder="1" applyAlignment="1">
      <alignment horizontal="center"/>
    </xf>
    <xf numFmtId="0" fontId="8" fillId="0" borderId="0" xfId="0" applyFont="1" applyBorder="1"/>
    <xf numFmtId="166" fontId="8" fillId="0" borderId="0" xfId="0" applyNumberFormat="1" applyFont="1" applyBorder="1"/>
    <xf numFmtId="0" fontId="8" fillId="2" borderId="6" xfId="0" applyFont="1" applyFill="1" applyBorder="1" applyAlignment="1">
      <alignment horizontal="left" wrapText="1"/>
    </xf>
    <xf numFmtId="3" fontId="10" fillId="0" borderId="0" xfId="19" applyNumberFormat="1" applyFont="1" applyAlignment="1">
      <alignment horizontal="right"/>
    </xf>
    <xf numFmtId="3" fontId="10" fillId="0" borderId="7" xfId="19" applyNumberFormat="1" applyFont="1" applyBorder="1" applyAlignment="1">
      <alignment horizontal="right"/>
    </xf>
    <xf numFmtId="0" fontId="17" fillId="0" borderId="0" xfId="0" applyFont="1"/>
    <xf numFmtId="0" fontId="8" fillId="0" borderId="0" xfId="0" applyFont="1"/>
    <xf numFmtId="3" fontId="10" fillId="0" borderId="9" xfId="0" applyNumberFormat="1" applyFont="1" applyBorder="1"/>
    <xf numFmtId="3" fontId="10" fillId="0" borderId="7" xfId="0" applyNumberFormat="1" applyFont="1" applyBorder="1"/>
    <xf numFmtId="0" fontId="10" fillId="0" borderId="0" xfId="0" applyFont="1"/>
    <xf numFmtId="0" fontId="10" fillId="0" borderId="0" xfId="0" applyFont="1" applyAlignment="1"/>
    <xf numFmtId="167" fontId="18" fillId="0" borderId="0" xfId="8" applyNumberFormat="1" applyFont="1" applyAlignment="1">
      <alignment horizontal="right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4" fillId="0" borderId="0" xfId="0" applyFont="1"/>
    <xf numFmtId="3" fontId="10" fillId="0" borderId="7" xfId="0" applyNumberFormat="1" applyFont="1" applyFill="1" applyBorder="1"/>
    <xf numFmtId="3" fontId="10" fillId="0" borderId="7" xfId="85" applyNumberFormat="1" applyFont="1" applyFill="1" applyBorder="1"/>
    <xf numFmtId="3" fontId="10" fillId="0" borderId="0" xfId="87" applyNumberFormat="1" applyFont="1" applyFill="1"/>
    <xf numFmtId="3" fontId="10" fillId="0" borderId="7" xfId="87" applyNumberFormat="1" applyFont="1" applyFill="1" applyBorder="1"/>
    <xf numFmtId="3" fontId="10" fillId="0" borderId="7" xfId="1" applyNumberFormat="1" applyFont="1" applyFill="1" applyBorder="1"/>
    <xf numFmtId="0" fontId="8" fillId="2" borderId="6" xfId="0" applyFont="1" applyFill="1" applyBorder="1" applyAlignment="1">
      <alignment horizontal="center"/>
    </xf>
    <xf numFmtId="3" fontId="10" fillId="0" borderId="0" xfId="1" applyNumberFormat="1" applyFont="1"/>
    <xf numFmtId="0" fontId="8" fillId="2" borderId="4" xfId="0" applyFont="1" applyFill="1" applyBorder="1" applyAlignment="1">
      <alignment horizontal="center"/>
    </xf>
    <xf numFmtId="0" fontId="8" fillId="2" borderId="5" xfId="0" quotePrefix="1" applyFont="1" applyFill="1" applyBorder="1" applyAlignment="1">
      <alignment horizontal="center"/>
    </xf>
    <xf numFmtId="17" fontId="8" fillId="2" borderId="2" xfId="0" applyNumberFormat="1" applyFont="1" applyFill="1" applyBorder="1" applyAlignment="1">
      <alignment horizontal="center"/>
    </xf>
    <xf numFmtId="17" fontId="8" fillId="2" borderId="13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</cellXfs>
  <cellStyles count="104">
    <cellStyle name="Comma" xfId="8" builtinId="3"/>
    <cellStyle name="Comma [0] 2" xfId="11" xr:uid="{00000000-0005-0000-0000-000002000000}"/>
    <cellStyle name="Comma [0] 2 2" xfId="28" xr:uid="{00000000-0005-0000-0000-000003000000}"/>
    <cellStyle name="Comma [0] 2 2 2" xfId="55" xr:uid="{1DE691CC-E837-4D21-AFD5-520FC4D08807}"/>
    <cellStyle name="Comma [0] 2 3" xfId="70" xr:uid="{2E5AD495-3104-4F7A-9498-614C7C1E29FE}"/>
    <cellStyle name="Comma [0] 2 4" xfId="39" xr:uid="{6A83903F-5144-4F45-B224-E220F7DBCE40}"/>
    <cellStyle name="Comma [0] 2 5" xfId="96" xr:uid="{0DED7E6C-A5EB-4BD0-95A3-868444BDFAE4}"/>
    <cellStyle name="Comma [0] 3" xfId="30" xr:uid="{00000000-0005-0000-0000-000004000000}"/>
    <cellStyle name="Comma [0] 3 2" xfId="73" xr:uid="{5CE1538F-3651-4C06-A3AD-395B43059468}"/>
    <cellStyle name="Comma [0] 3 3" xfId="57" xr:uid="{4C1D79DE-04BE-4D69-A6FF-B70A23703384}"/>
    <cellStyle name="Comma [0] 3 4" xfId="99" xr:uid="{B659A4B1-9BBB-462F-A031-36C4032615ED}"/>
    <cellStyle name="Comma [0] 4" xfId="35" xr:uid="{A0861251-8162-477D-AB71-16BD7DDEA319}"/>
    <cellStyle name="Comma 10" xfId="19" xr:uid="{00000000-0005-0000-0000-000005000000}"/>
    <cellStyle name="Comma 10 2" xfId="47" xr:uid="{6FFB42DD-1FDE-4432-AFAE-CBC19AB09F29}"/>
    <cellStyle name="Comma 10 3" xfId="103" xr:uid="{A34C04BE-D95A-474D-9203-FC9344DD132A}"/>
    <cellStyle name="Comma 11" xfId="27" xr:uid="{00000000-0005-0000-0000-000006000000}"/>
    <cellStyle name="Comma 11 2" xfId="54" xr:uid="{C0E86232-EA83-425F-ACF8-9D60766B7D5D}"/>
    <cellStyle name="Comma 12" xfId="61" xr:uid="{9CFEC00E-AC64-450D-8632-370A85177218}"/>
    <cellStyle name="Comma 13" xfId="63" xr:uid="{EB26B66E-E98A-4EAD-8D08-054FF8FF1747}"/>
    <cellStyle name="Comma 14" xfId="77" xr:uid="{23579DB4-531D-4F3D-B7CF-9BF31257A057}"/>
    <cellStyle name="Comma 15" xfId="36" xr:uid="{E1F9E259-A828-4A14-A6F1-3241103617D0}"/>
    <cellStyle name="Comma 16" xfId="79" xr:uid="{3083C663-B43C-43A6-95E9-242AE15CB05C}"/>
    <cellStyle name="Comma 17" xfId="80" xr:uid="{8A925D06-1ADD-475D-A199-10E21C8C6759}"/>
    <cellStyle name="Comma 18" xfId="86" xr:uid="{F9157260-6782-4A66-91CC-FD1AD727A107}"/>
    <cellStyle name="Comma 19" xfId="87" xr:uid="{88B2AB33-0E7D-49E4-B85D-5D6BBB92AFF9}"/>
    <cellStyle name="Comma 2" xfId="1" xr:uid="{00000000-0005-0000-0000-000007000000}"/>
    <cellStyle name="Comma 2 2" xfId="21" xr:uid="{00000000-0005-0000-0000-000008000000}"/>
    <cellStyle name="Comma 2 2 2" xfId="64" xr:uid="{AE9FD7CA-95E0-48A4-8F1A-82B00F7A4C13}"/>
    <cellStyle name="Comma 2 2 3" xfId="49" xr:uid="{779C944D-2944-4A5C-8D89-BF28DA53D200}"/>
    <cellStyle name="Comma 2 2 4" xfId="91" xr:uid="{3C3C8897-E516-48B5-8EF0-4F939066E55C}"/>
    <cellStyle name="Comma 2 3" xfId="18" xr:uid="{00000000-0005-0000-0000-000009000000}"/>
    <cellStyle name="Comma 2 3 2" xfId="46" xr:uid="{1F86903F-94A0-4BAC-8F97-78C2FFE52927}"/>
    <cellStyle name="Comma 20" xfId="88" xr:uid="{82B9AA0F-3F90-47FE-8B44-D9E6DFC551CD}"/>
    <cellStyle name="Comma 21" xfId="85" xr:uid="{A511713B-B1AB-4C18-9149-4ABDEBD668ED}"/>
    <cellStyle name="Comma 22" xfId="89" xr:uid="{3E980A74-0110-4F0E-B59D-6FDEDBE6A59D}"/>
    <cellStyle name="Comma 23" xfId="84" xr:uid="{92D3989D-ACA2-4D15-B737-B47AE27E0760}"/>
    <cellStyle name="Comma 24" xfId="90" xr:uid="{689A1B8F-428A-409B-B386-B9BDE2644770}"/>
    <cellStyle name="Comma 3" xfId="2" xr:uid="{00000000-0005-0000-0000-00000A000000}"/>
    <cellStyle name="Comma 3 2" xfId="22" xr:uid="{00000000-0005-0000-0000-00000B000000}"/>
    <cellStyle name="Comma 3 2 2" xfId="65" xr:uid="{521C612E-05A8-4FA8-B1EE-10285C6BAC1C}"/>
    <cellStyle name="Comma 3 2 3" xfId="50" xr:uid="{99AD96BD-2E2E-457A-98B0-6EDD1B9E2646}"/>
    <cellStyle name="Comma 3 2 4" xfId="92" xr:uid="{ECB54C59-F0AC-470E-93C2-F3A01738B532}"/>
    <cellStyle name="Comma 3 3" xfId="17" xr:uid="{00000000-0005-0000-0000-00000C000000}"/>
    <cellStyle name="Comma 3 3 2" xfId="45" xr:uid="{54B7C798-004A-4AB2-A8F3-55F391A8C9C0}"/>
    <cellStyle name="Comma 4" xfId="3" xr:uid="{00000000-0005-0000-0000-00000D000000}"/>
    <cellStyle name="Comma 4 2" xfId="4" xr:uid="{00000000-0005-0000-0000-00000E000000}"/>
    <cellStyle name="Comma 4 2 2" xfId="24" xr:uid="{00000000-0005-0000-0000-00000F000000}"/>
    <cellStyle name="Comma 4 2 2 2" xfId="67" xr:uid="{3AE165A5-5DBB-444D-9FC9-9E4604E15E0D}"/>
    <cellStyle name="Comma 4 2 2 3" xfId="52" xr:uid="{14FE5EC9-D0A6-4EFA-8B6E-A78939908582}"/>
    <cellStyle name="Comma 4 2 2 4" xfId="94" xr:uid="{9BB5DD20-B674-4916-85D3-930532F33DC1}"/>
    <cellStyle name="Comma 4 2 3" xfId="16" xr:uid="{00000000-0005-0000-0000-000010000000}"/>
    <cellStyle name="Comma 4 2 3 2" xfId="44" xr:uid="{80EB7220-366F-4B91-87F7-460A3FC0832E}"/>
    <cellStyle name="Comma 4 3" xfId="23" xr:uid="{00000000-0005-0000-0000-000011000000}"/>
    <cellStyle name="Comma 4 3 2" xfId="66" xr:uid="{B7366EF9-AFA3-4A6F-8608-3E736B5BD98C}"/>
    <cellStyle name="Comma 4 3 3" xfId="51" xr:uid="{0203D1A2-E949-4D2F-9829-A9983D5D6FF2}"/>
    <cellStyle name="Comma 4 3 4" xfId="93" xr:uid="{D4747FD0-4A32-48F1-B4CC-634FAEAF096C}"/>
    <cellStyle name="Comma 4 4" xfId="9" xr:uid="{00000000-0005-0000-0000-000012000000}"/>
    <cellStyle name="Comma 4 4 2" xfId="37" xr:uid="{8B2E89E7-F813-439B-8788-7366D76D4BFF}"/>
    <cellStyle name="Comma 5" xfId="5" xr:uid="{00000000-0005-0000-0000-000013000000}"/>
    <cellStyle name="Comma 5 2" xfId="25" xr:uid="{00000000-0005-0000-0000-000014000000}"/>
    <cellStyle name="Comma 5 2 2" xfId="68" xr:uid="{5759FF90-4C06-43C6-9965-A5803D67875F}"/>
    <cellStyle name="Comma 5 2 3" xfId="53" xr:uid="{760B9BF9-D753-4157-9535-FA1E79E88BC4}"/>
    <cellStyle name="Comma 5 2 4" xfId="95" xr:uid="{38AB692F-C241-42D5-B0E6-91664C3D3402}"/>
    <cellStyle name="Comma 5 3" xfId="20" xr:uid="{00000000-0005-0000-0000-000015000000}"/>
    <cellStyle name="Comma 5 3 2" xfId="48" xr:uid="{41CA98AA-6A2A-40D8-AF32-7C1FC0D6D2BF}"/>
    <cellStyle name="Comma 6" xfId="10" xr:uid="{00000000-0005-0000-0000-000016000000}"/>
    <cellStyle name="Comma 6 2" xfId="29" xr:uid="{00000000-0005-0000-0000-000017000000}"/>
    <cellStyle name="Comma 6 2 2" xfId="56" xr:uid="{FA078E98-9DF0-4857-888E-9AFBED903399}"/>
    <cellStyle name="Comma 6 3" xfId="71" xr:uid="{6B9516C7-45B2-4515-AC4B-0CAC29FB039D}"/>
    <cellStyle name="Comma 6 4" xfId="38" xr:uid="{1DBA0F42-3FF9-4355-B5D7-5B772848E329}"/>
    <cellStyle name="Comma 6 5" xfId="97" xr:uid="{45002E49-7FD7-45BD-9CEA-64E0F8BBEDEF}"/>
    <cellStyle name="Comma 7" xfId="15" xr:uid="{00000000-0005-0000-0000-000018000000}"/>
    <cellStyle name="Comma 7 2" xfId="31" xr:uid="{00000000-0005-0000-0000-000019000000}"/>
    <cellStyle name="Comma 7 2 2" xfId="58" xr:uid="{0E7F19C0-8F74-4000-AB90-7BEBF5C7A53A}"/>
    <cellStyle name="Comma 7 3" xfId="74" xr:uid="{6259210D-6E6A-4A28-B610-F7A301719743}"/>
    <cellStyle name="Comma 7 4" xfId="43" xr:uid="{BFE567DC-D79B-4D46-A2B6-380C524FB3F0}"/>
    <cellStyle name="Comma 7 5" xfId="100" xr:uid="{1446D35D-0925-4331-A5B8-279785ECE987}"/>
    <cellStyle name="Comma 8" xfId="32" xr:uid="{00000000-0005-0000-0000-00001A000000}"/>
    <cellStyle name="Comma 8 2" xfId="75" xr:uid="{EBDE9402-1BE9-4EB0-A7F7-B49FB384C42F}"/>
    <cellStyle name="Comma 8 3" xfId="59" xr:uid="{D4DA70FF-840D-46EA-AD9A-5ECC886C411B}"/>
    <cellStyle name="Comma 8 4" xfId="101" xr:uid="{7011A079-65C0-47B3-9DB0-BAD2722177CA}"/>
    <cellStyle name="Comma 9" xfId="33" xr:uid="{00000000-0005-0000-0000-00001B000000}"/>
    <cellStyle name="Comma 9 2" xfId="76" xr:uid="{C96AA935-1689-46F2-A673-7C3218C85047}"/>
    <cellStyle name="Comma 9 3" xfId="60" xr:uid="{1745B25F-69C0-4F9E-8CC6-DFD8244972F0}"/>
    <cellStyle name="Comma 9 4" xfId="102" xr:uid="{2E4BE7B2-03FF-4B94-98D9-99B7BC860BC5}"/>
    <cellStyle name="Normal" xfId="0" builtinId="0"/>
    <cellStyle name="Normal 2" xfId="6" xr:uid="{00000000-0005-0000-0000-00001D000000}"/>
    <cellStyle name="Normal 2 2" xfId="26" xr:uid="{00000000-0005-0000-0000-00001E000000}"/>
    <cellStyle name="Normal 3" xfId="12" xr:uid="{00000000-0005-0000-0000-00001F000000}"/>
    <cellStyle name="Normal 3 2" xfId="62" xr:uid="{3AA87B06-3D7E-43A8-8F9C-CF14EEC9EF60}"/>
    <cellStyle name="Normal 3 3" xfId="40" xr:uid="{4D2DA8E5-CF76-4368-8B4C-F85A2961EB09}"/>
    <cellStyle name="Normal 3 4" xfId="81" xr:uid="{0D82F5FD-E295-405C-A6CA-5D0814BE1D8D}"/>
    <cellStyle name="Normal 6" xfId="7" xr:uid="{00000000-0005-0000-0000-000020000000}"/>
    <cellStyle name="Normal 6 2" xfId="13" xr:uid="{00000000-0005-0000-0000-000021000000}"/>
    <cellStyle name="Normal 6 2 2" xfId="72" xr:uid="{AA343D22-7D47-4EF8-9B89-1456233148D7}"/>
    <cellStyle name="Normal 6 2 3" xfId="41" xr:uid="{966890A8-5627-4020-AC91-48D62EEE0223}"/>
    <cellStyle name="Normal 6 2 4" xfId="98" xr:uid="{9AEA4118-77F7-4398-B0D0-8219A31A94FF}"/>
    <cellStyle name="Normal 6 3" xfId="69" xr:uid="{57CC058B-CAF3-4667-95E0-E4F983B3CD07}"/>
    <cellStyle name="Normal 6 4" xfId="34" xr:uid="{AA72257A-A00F-485D-96E0-3C9B1156ADB8}"/>
    <cellStyle name="Normal 6 5" xfId="82" xr:uid="{77BCFA80-68C1-4B60-BB1F-8B55F5FE05B0}"/>
    <cellStyle name="Normal 9" xfId="14" xr:uid="{00000000-0005-0000-0000-000022000000}"/>
    <cellStyle name="Normal 9 2" xfId="78" xr:uid="{5D0FE73B-3928-415B-93CD-7816AFEC90C1}"/>
    <cellStyle name="Normal 9 3" xfId="42" xr:uid="{36863C57-0607-4A7E-A148-A796A10B541E}"/>
    <cellStyle name="Normal 9 4" xfId="83" xr:uid="{5D608B7F-46ED-49C6-B78D-C15D37E4B66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8"/>
  <sheetViews>
    <sheetView tabSelected="1" zoomScale="70" zoomScaleNormal="70" workbookViewId="0">
      <selection sqref="A1:G1"/>
    </sheetView>
  </sheetViews>
  <sheetFormatPr defaultColWidth="26.85546875" defaultRowHeight="21" x14ac:dyDescent="0.35"/>
  <cols>
    <col min="1" max="1" width="24" style="13" bestFit="1" customWidth="1"/>
    <col min="2" max="2" width="20" style="13" customWidth="1"/>
    <col min="3" max="3" width="32.140625" style="13" customWidth="1"/>
    <col min="4" max="4" width="24.7109375" style="13" customWidth="1"/>
    <col min="5" max="5" width="29" style="13" customWidth="1"/>
    <col min="6" max="6" width="20.7109375" style="13" customWidth="1"/>
    <col min="7" max="7" width="23.42578125" style="13" customWidth="1"/>
    <col min="8" max="9" width="26.85546875" style="13"/>
    <col min="16" max="16384" width="26.85546875" style="13"/>
  </cols>
  <sheetData>
    <row r="1" spans="1:9" ht="23.25" x14ac:dyDescent="0.35">
      <c r="A1" s="82" t="s">
        <v>0</v>
      </c>
      <c r="B1" s="82"/>
      <c r="C1" s="82"/>
      <c r="D1" s="82"/>
      <c r="E1" s="82"/>
      <c r="F1" s="82"/>
      <c r="G1" s="82"/>
    </row>
    <row r="2" spans="1:9" ht="23.25" x14ac:dyDescent="0.35">
      <c r="A2" s="82" t="s">
        <v>10</v>
      </c>
      <c r="B2" s="82"/>
      <c r="C2" s="82"/>
      <c r="D2" s="82"/>
      <c r="E2" s="82"/>
      <c r="F2" s="82"/>
      <c r="G2" s="82"/>
    </row>
    <row r="3" spans="1:9" ht="23.25" x14ac:dyDescent="0.35">
      <c r="A3" s="83" t="s">
        <v>9</v>
      </c>
      <c r="B3" s="83"/>
      <c r="C3" s="83"/>
      <c r="D3" s="83"/>
      <c r="E3" s="83"/>
      <c r="F3" s="83"/>
      <c r="G3" s="83"/>
    </row>
    <row r="4" spans="1:9" ht="23.25" x14ac:dyDescent="0.35">
      <c r="A4" s="2"/>
      <c r="B4" s="2"/>
      <c r="C4" s="2"/>
      <c r="D4" s="2"/>
      <c r="E4" s="2"/>
      <c r="F4" s="2"/>
      <c r="G4" s="2"/>
    </row>
    <row r="5" spans="1:9" ht="23.25" x14ac:dyDescent="0.35">
      <c r="A5" s="83" t="s">
        <v>17</v>
      </c>
      <c r="B5" s="83"/>
      <c r="C5" s="83"/>
      <c r="D5" s="83"/>
      <c r="E5" s="83"/>
      <c r="F5" s="83"/>
      <c r="G5" s="83"/>
    </row>
    <row r="6" spans="1:9" ht="23.25" x14ac:dyDescent="0.35">
      <c r="A6" s="82" t="s">
        <v>25</v>
      </c>
      <c r="B6" s="82"/>
      <c r="C6" s="82"/>
      <c r="D6" s="82"/>
      <c r="E6" s="82"/>
      <c r="F6" s="82"/>
      <c r="G6" s="82"/>
    </row>
    <row r="7" spans="1:9" x14ac:dyDescent="0.35">
      <c r="A7" s="14" t="s">
        <v>6</v>
      </c>
      <c r="B7" s="15"/>
      <c r="C7" s="15"/>
      <c r="D7" s="15"/>
      <c r="E7" s="15"/>
      <c r="F7" s="15"/>
      <c r="G7" s="15"/>
    </row>
    <row r="8" spans="1:9" x14ac:dyDescent="0.35">
      <c r="A8" s="1" t="s">
        <v>7</v>
      </c>
      <c r="B8" s="15"/>
      <c r="C8" s="15"/>
      <c r="D8" s="15"/>
      <c r="E8" s="15"/>
      <c r="F8" s="15"/>
      <c r="G8" s="15"/>
    </row>
    <row r="9" spans="1:9" x14ac:dyDescent="0.35">
      <c r="A9" s="1" t="s">
        <v>8</v>
      </c>
      <c r="B9" s="15"/>
      <c r="C9" s="15"/>
      <c r="D9" s="15"/>
      <c r="E9" s="15"/>
      <c r="F9" s="15"/>
      <c r="G9" s="15"/>
    </row>
    <row r="10" spans="1:9" x14ac:dyDescent="0.35">
      <c r="F10" s="13" t="s">
        <v>12</v>
      </c>
    </row>
    <row r="11" spans="1:9" x14ac:dyDescent="0.35">
      <c r="F11" s="13" t="s">
        <v>11</v>
      </c>
    </row>
    <row r="12" spans="1:9" x14ac:dyDescent="0.35">
      <c r="A12" s="16"/>
      <c r="B12" s="16"/>
      <c r="C12" s="16"/>
      <c r="D12" s="16"/>
      <c r="E12" s="16"/>
      <c r="F12" s="16"/>
      <c r="G12" s="16"/>
    </row>
    <row r="13" spans="1:9" x14ac:dyDescent="0.35">
      <c r="A13" s="17"/>
      <c r="B13" s="84"/>
      <c r="C13" s="85"/>
      <c r="D13" s="84"/>
      <c r="E13" s="85"/>
      <c r="F13" s="80" t="s">
        <v>3</v>
      </c>
      <c r="G13" s="81"/>
      <c r="I13" s="42"/>
    </row>
    <row r="14" spans="1:9" x14ac:dyDescent="0.35">
      <c r="A14" s="18" t="s">
        <v>1</v>
      </c>
      <c r="B14" s="78" t="s">
        <v>26</v>
      </c>
      <c r="C14" s="79"/>
      <c r="D14" s="78" t="s">
        <v>33</v>
      </c>
      <c r="E14" s="79"/>
      <c r="F14" s="78" t="s">
        <v>27</v>
      </c>
      <c r="G14" s="79"/>
      <c r="I14" s="42"/>
    </row>
    <row r="15" spans="1:9" x14ac:dyDescent="0.35">
      <c r="A15" s="19"/>
      <c r="B15" s="20"/>
      <c r="C15" s="21"/>
      <c r="D15" s="20"/>
      <c r="E15" s="21"/>
      <c r="F15" s="71" t="s">
        <v>21</v>
      </c>
      <c r="G15" s="75"/>
      <c r="I15" s="42"/>
    </row>
    <row r="16" spans="1:9" ht="17.25" customHeight="1" x14ac:dyDescent="0.35">
      <c r="A16" s="19"/>
      <c r="B16" s="23" t="s">
        <v>4</v>
      </c>
      <c r="C16" s="24" t="s">
        <v>5</v>
      </c>
      <c r="D16" s="59" t="s">
        <v>4</v>
      </c>
      <c r="E16" s="57" t="s">
        <v>5</v>
      </c>
      <c r="F16" s="76" t="s">
        <v>4</v>
      </c>
      <c r="G16" s="76" t="s">
        <v>5</v>
      </c>
    </row>
    <row r="17" spans="1:9" ht="18.75" customHeight="1" x14ac:dyDescent="0.35">
      <c r="A17" s="25"/>
      <c r="B17" s="26"/>
      <c r="C17" s="58" t="s">
        <v>22</v>
      </c>
      <c r="D17" s="61"/>
      <c r="E17" s="69" t="s">
        <v>23</v>
      </c>
      <c r="F17" s="77"/>
      <c r="G17" s="77"/>
      <c r="I17"/>
    </row>
    <row r="18" spans="1:9" x14ac:dyDescent="0.35">
      <c r="A18" s="18" t="s">
        <v>6</v>
      </c>
      <c r="B18" s="6">
        <v>489918</v>
      </c>
      <c r="C18" s="48">
        <v>2765</v>
      </c>
      <c r="D18" s="53">
        <v>502009</v>
      </c>
      <c r="E18" s="48">
        <v>2901</v>
      </c>
      <c r="F18" s="4">
        <f>ROUND(B18/D18*100-100,2)</f>
        <v>-2.41</v>
      </c>
      <c r="G18" s="4">
        <f>ROUND(C18/E18*100-100,2)</f>
        <v>-4.6900000000000004</v>
      </c>
      <c r="I18"/>
    </row>
    <row r="19" spans="1:9" x14ac:dyDescent="0.35">
      <c r="A19" s="28" t="s">
        <v>7</v>
      </c>
      <c r="B19" s="5">
        <v>1358249</v>
      </c>
      <c r="C19" s="49">
        <v>7666</v>
      </c>
      <c r="D19" s="52">
        <v>1366681</v>
      </c>
      <c r="E19" s="49">
        <v>7899</v>
      </c>
      <c r="F19" s="7">
        <f>ROUND(B19/D19*100-100,2)</f>
        <v>-0.62</v>
      </c>
      <c r="G19" s="7">
        <f>ROUND(C19/E19*100-100,2)</f>
        <v>-2.95</v>
      </c>
    </row>
    <row r="20" spans="1:9" ht="42" x14ac:dyDescent="0.35">
      <c r="A20" s="47" t="s">
        <v>14</v>
      </c>
      <c r="B20" s="8">
        <f>B18-B19</f>
        <v>-868331</v>
      </c>
      <c r="C20" s="9">
        <f>C18-C19</f>
        <v>-4901</v>
      </c>
      <c r="D20" s="8">
        <f>D18-D19</f>
        <v>-864672</v>
      </c>
      <c r="E20" s="8">
        <f>E18-E19</f>
        <v>-4998</v>
      </c>
      <c r="F20" s="7">
        <f t="shared" ref="F20:G20" si="0">ROUND(B20/D20*100-100,2)</f>
        <v>0.42</v>
      </c>
      <c r="G20" s="7">
        <f t="shared" si="0"/>
        <v>-1.94</v>
      </c>
      <c r="I20"/>
    </row>
    <row r="21" spans="1:9" ht="20.100000000000001" customHeight="1" x14ac:dyDescent="0.35">
      <c r="I21"/>
    </row>
    <row r="22" spans="1:9" ht="20.100000000000001" customHeight="1" x14ac:dyDescent="0.35">
      <c r="I22"/>
    </row>
    <row r="23" spans="1:9" x14ac:dyDescent="0.35">
      <c r="A23" s="16"/>
      <c r="B23" s="16"/>
      <c r="C23" s="16"/>
      <c r="D23" s="16"/>
      <c r="E23" s="16"/>
      <c r="F23" s="16"/>
      <c r="G23" s="16"/>
      <c r="I23"/>
    </row>
    <row r="24" spans="1:9" x14ac:dyDescent="0.35">
      <c r="A24" s="30"/>
      <c r="B24" s="84"/>
      <c r="C24" s="85"/>
      <c r="D24" s="84"/>
      <c r="E24" s="85"/>
      <c r="F24" s="80" t="s">
        <v>3</v>
      </c>
      <c r="G24" s="81"/>
      <c r="I24"/>
    </row>
    <row r="25" spans="1:9" x14ac:dyDescent="0.35">
      <c r="A25" s="18" t="s">
        <v>2</v>
      </c>
      <c r="B25" s="78" t="s">
        <v>26</v>
      </c>
      <c r="C25" s="79"/>
      <c r="D25" s="78" t="s">
        <v>28</v>
      </c>
      <c r="E25" s="79"/>
      <c r="F25" s="78" t="s">
        <v>27</v>
      </c>
      <c r="G25" s="79"/>
    </row>
    <row r="26" spans="1:9" x14ac:dyDescent="0.35">
      <c r="A26" s="19"/>
      <c r="B26" s="20"/>
      <c r="C26" s="21"/>
      <c r="D26" s="22"/>
      <c r="E26" s="21"/>
      <c r="F26" s="71" t="s">
        <v>28</v>
      </c>
      <c r="G26" s="75"/>
      <c r="I26"/>
    </row>
    <row r="27" spans="1:9" ht="17.25" customHeight="1" x14ac:dyDescent="0.35">
      <c r="A27" s="19"/>
      <c r="B27" s="31" t="s">
        <v>4</v>
      </c>
      <c r="C27" s="32" t="str">
        <f>C16</f>
        <v>$</v>
      </c>
      <c r="D27" s="31" t="s">
        <v>4</v>
      </c>
      <c r="E27" s="24" t="s">
        <v>5</v>
      </c>
      <c r="F27" s="76" t="s">
        <v>4</v>
      </c>
      <c r="G27" s="76" t="s">
        <v>5</v>
      </c>
      <c r="I27" s="50"/>
    </row>
    <row r="28" spans="1:9" ht="16.5" customHeight="1" x14ac:dyDescent="0.35">
      <c r="A28" s="20"/>
      <c r="B28" s="27"/>
      <c r="C28" s="44" t="str">
        <f>C17</f>
        <v xml:space="preserve">(1 $=Rs.177.176357) </v>
      </c>
      <c r="D28" s="60"/>
      <c r="E28" s="62" t="s">
        <v>24</v>
      </c>
      <c r="F28" s="77"/>
      <c r="G28" s="77"/>
      <c r="I28" s="56"/>
    </row>
    <row r="29" spans="1:9" x14ac:dyDescent="0.35">
      <c r="A29" s="18" t="s">
        <v>6</v>
      </c>
      <c r="B29" s="10">
        <f t="shared" ref="B29:C30" si="1">B18</f>
        <v>489918</v>
      </c>
      <c r="C29" s="3">
        <f t="shared" si="1"/>
        <v>2765</v>
      </c>
      <c r="D29" s="43">
        <v>378776</v>
      </c>
      <c r="E29" s="64">
        <v>2366</v>
      </c>
      <c r="F29" s="7">
        <f t="shared" ref="F29" si="2">ROUND(B29/D29*100-100,2)</f>
        <v>29.34</v>
      </c>
      <c r="G29" s="7">
        <f t="shared" ref="G29" si="3">ROUND(C29/E29*100-100,2)</f>
        <v>16.86</v>
      </c>
      <c r="I29"/>
    </row>
    <row r="30" spans="1:9" x14ac:dyDescent="0.35">
      <c r="A30" s="28" t="s">
        <v>7</v>
      </c>
      <c r="B30" s="5">
        <f t="shared" si="1"/>
        <v>1358249</v>
      </c>
      <c r="C30" s="6">
        <f t="shared" si="1"/>
        <v>7666</v>
      </c>
      <c r="D30" s="64">
        <v>798228</v>
      </c>
      <c r="E30" s="65">
        <v>4986</v>
      </c>
      <c r="F30" s="7">
        <f t="shared" ref="F30:G31" si="4">ROUND(B30/D30*100-100,2)</f>
        <v>70.16</v>
      </c>
      <c r="G30" s="7">
        <f t="shared" si="4"/>
        <v>53.75</v>
      </c>
      <c r="I30"/>
    </row>
    <row r="31" spans="1:9" ht="42" x14ac:dyDescent="0.35">
      <c r="A31" s="47" t="s">
        <v>14</v>
      </c>
      <c r="B31" s="8">
        <f>B29-B30</f>
        <v>-868331</v>
      </c>
      <c r="C31" s="8">
        <f>C29-C30</f>
        <v>-4901</v>
      </c>
      <c r="D31" s="53">
        <f>D29-D30</f>
        <v>-419452</v>
      </c>
      <c r="E31" s="53">
        <f>E29-E30</f>
        <v>-2620</v>
      </c>
      <c r="F31" s="7">
        <f t="shared" si="4"/>
        <v>107.02</v>
      </c>
      <c r="G31" s="7">
        <f t="shared" si="4"/>
        <v>87.06</v>
      </c>
    </row>
    <row r="32" spans="1:9" ht="24.95" customHeight="1" x14ac:dyDescent="0.35">
      <c r="A32" s="34"/>
      <c r="B32" s="35"/>
      <c r="C32" s="35"/>
      <c r="D32" s="35"/>
      <c r="E32" s="35"/>
      <c r="F32" s="36"/>
      <c r="G32" s="36"/>
    </row>
    <row r="34" spans="1:9" ht="20.25" customHeight="1" x14ac:dyDescent="0.35">
      <c r="A34" s="16"/>
      <c r="B34" s="16"/>
      <c r="C34" s="16"/>
      <c r="D34" s="16"/>
      <c r="E34" s="16"/>
      <c r="F34" s="16"/>
      <c r="G34" s="16"/>
    </row>
    <row r="35" spans="1:9" ht="21.75" customHeight="1" x14ac:dyDescent="0.35">
      <c r="A35" s="30"/>
      <c r="B35" s="37"/>
      <c r="C35" s="37"/>
      <c r="D35" s="38"/>
      <c r="E35" s="37"/>
      <c r="F35" s="80" t="s">
        <v>3</v>
      </c>
      <c r="G35" s="81"/>
    </row>
    <row r="36" spans="1:9" x14ac:dyDescent="0.35">
      <c r="A36" s="18" t="s">
        <v>2</v>
      </c>
      <c r="B36" s="73" t="s">
        <v>29</v>
      </c>
      <c r="C36" s="74"/>
      <c r="D36" s="73" t="s">
        <v>30</v>
      </c>
      <c r="E36" s="74"/>
      <c r="F36" s="78" t="s">
        <v>31</v>
      </c>
      <c r="G36" s="79"/>
    </row>
    <row r="37" spans="1:9" x14ac:dyDescent="0.35">
      <c r="A37" s="18"/>
      <c r="B37" s="71">
        <v>2021</v>
      </c>
      <c r="C37" s="75"/>
      <c r="D37" s="71">
        <v>2020</v>
      </c>
      <c r="E37" s="72"/>
      <c r="F37" s="71" t="s">
        <v>32</v>
      </c>
      <c r="G37" s="75"/>
    </row>
    <row r="38" spans="1:9" ht="27.75" customHeight="1" x14ac:dyDescent="0.35">
      <c r="A38" s="29"/>
      <c r="B38" s="33" t="s">
        <v>4</v>
      </c>
      <c r="C38" s="39" t="s">
        <v>5</v>
      </c>
      <c r="D38" s="33" t="s">
        <v>4</v>
      </c>
      <c r="E38" s="39" t="s">
        <v>5</v>
      </c>
      <c r="F38" s="33" t="s">
        <v>4</v>
      </c>
      <c r="G38" s="39" t="s">
        <v>5</v>
      </c>
    </row>
    <row r="39" spans="1:9" x14ac:dyDescent="0.35">
      <c r="A39" s="18" t="s">
        <v>6</v>
      </c>
      <c r="B39" s="70">
        <v>2562063</v>
      </c>
      <c r="C39" s="6">
        <v>15127</v>
      </c>
      <c r="D39" s="66">
        <v>1978753</v>
      </c>
      <c r="E39" s="67">
        <v>12110</v>
      </c>
      <c r="F39" s="7">
        <f t="shared" ref="F39:G41" si="5">ROUND(B39/D39*100-100,2)</f>
        <v>29.48</v>
      </c>
      <c r="G39" s="7">
        <f t="shared" si="5"/>
        <v>24.91</v>
      </c>
    </row>
    <row r="40" spans="1:9" x14ac:dyDescent="0.35">
      <c r="A40" s="28" t="s">
        <v>7</v>
      </c>
      <c r="B40" s="11">
        <v>6890523</v>
      </c>
      <c r="C40" s="6">
        <v>40649</v>
      </c>
      <c r="D40" s="68">
        <v>3996127</v>
      </c>
      <c r="E40" s="68">
        <v>24454</v>
      </c>
      <c r="F40" s="7">
        <f t="shared" si="5"/>
        <v>72.430000000000007</v>
      </c>
      <c r="G40" s="7">
        <f>ROUND(C40/E40*100-100,2)</f>
        <v>66.23</v>
      </c>
    </row>
    <row r="41" spans="1:9" ht="42" x14ac:dyDescent="0.35">
      <c r="A41" s="47" t="s">
        <v>14</v>
      </c>
      <c r="B41" s="8">
        <f>B39-B40</f>
        <v>-4328460</v>
      </c>
      <c r="C41" s="12">
        <f>C39-C40</f>
        <v>-25522</v>
      </c>
      <c r="D41" s="9">
        <f>D39-D40</f>
        <v>-2017374</v>
      </c>
      <c r="E41" s="8">
        <f>E39-E40</f>
        <v>-12344</v>
      </c>
      <c r="F41" s="7">
        <f t="shared" si="5"/>
        <v>114.56</v>
      </c>
      <c r="G41" s="7">
        <f t="shared" si="5"/>
        <v>106.76</v>
      </c>
    </row>
    <row r="42" spans="1:9" ht="24.95" customHeight="1" x14ac:dyDescent="0.35">
      <c r="A42" s="54" t="s">
        <v>13</v>
      </c>
      <c r="B42" s="51"/>
      <c r="C42" s="51"/>
      <c r="D42" s="51"/>
      <c r="E42" s="51"/>
      <c r="F42" s="51"/>
      <c r="G42" s="51"/>
      <c r="I42" s="45"/>
    </row>
    <row r="43" spans="1:9" ht="24.95" customHeight="1" x14ac:dyDescent="0.35">
      <c r="A43" s="54" t="s">
        <v>15</v>
      </c>
      <c r="B43" s="51"/>
      <c r="C43" s="51"/>
      <c r="D43" s="51"/>
      <c r="E43" s="51"/>
      <c r="F43" s="51"/>
      <c r="G43" s="51"/>
      <c r="I43" s="46"/>
    </row>
    <row r="44" spans="1:9" ht="24.95" customHeight="1" x14ac:dyDescent="0.35">
      <c r="A44" s="54" t="s">
        <v>16</v>
      </c>
      <c r="B44" s="51"/>
      <c r="C44" s="51"/>
      <c r="D44" s="51"/>
      <c r="E44" s="51"/>
      <c r="F44" s="51"/>
      <c r="G44" s="51"/>
      <c r="I44" s="42"/>
    </row>
    <row r="45" spans="1:9" ht="24.95" customHeight="1" x14ac:dyDescent="0.35">
      <c r="A45" s="55" t="s">
        <v>34</v>
      </c>
      <c r="B45"/>
      <c r="C45"/>
      <c r="D45"/>
      <c r="E45"/>
      <c r="F45"/>
      <c r="G45"/>
    </row>
    <row r="46" spans="1:9" ht="24.95" customHeight="1" x14ac:dyDescent="0.35">
      <c r="A46" s="54" t="s">
        <v>18</v>
      </c>
      <c r="B46" s="54"/>
      <c r="C46" s="54"/>
      <c r="D46" s="54"/>
      <c r="E46" s="54"/>
      <c r="F46" s="54"/>
      <c r="G46" s="54"/>
    </row>
    <row r="47" spans="1:9" x14ac:dyDescent="0.35">
      <c r="A47" s="54"/>
      <c r="B47" s="54"/>
      <c r="C47" s="54"/>
      <c r="D47" s="54"/>
      <c r="E47" s="54"/>
      <c r="F47" s="54"/>
      <c r="G47" s="54"/>
    </row>
    <row r="48" spans="1:9" x14ac:dyDescent="0.35">
      <c r="A48" s="54"/>
      <c r="B48" s="54"/>
      <c r="C48" s="54"/>
      <c r="D48" s="54"/>
      <c r="E48" s="54"/>
      <c r="F48" s="54"/>
      <c r="G48" s="54"/>
    </row>
    <row r="49" spans="1:7" x14ac:dyDescent="0.35">
      <c r="A49" s="54"/>
      <c r="B49" s="54"/>
      <c r="C49" s="54"/>
      <c r="D49" s="54"/>
      <c r="E49" s="54"/>
      <c r="F49" s="54"/>
      <c r="G49" s="54"/>
    </row>
    <row r="50" spans="1:7" ht="23.25" x14ac:dyDescent="0.35">
      <c r="A50" s="54"/>
      <c r="B50" s="54"/>
      <c r="C50" s="54"/>
      <c r="D50" s="54"/>
      <c r="F50" s="63" t="s">
        <v>19</v>
      </c>
      <c r="G50" s="63"/>
    </row>
    <row r="51" spans="1:7" ht="23.25" x14ac:dyDescent="0.35">
      <c r="A51" s="54"/>
      <c r="B51" s="54"/>
      <c r="C51" s="54"/>
      <c r="D51" s="54"/>
      <c r="F51" s="63" t="s">
        <v>20</v>
      </c>
      <c r="G51" s="63"/>
    </row>
    <row r="52" spans="1:7" x14ac:dyDescent="0.35">
      <c r="F52" s="51"/>
    </row>
    <row r="55" spans="1:7" x14ac:dyDescent="0.35">
      <c r="C55" s="15"/>
      <c r="D55" s="15"/>
      <c r="E55" s="15"/>
      <c r="F55" s="15"/>
      <c r="G55" s="15"/>
    </row>
    <row r="56" spans="1:7" x14ac:dyDescent="0.35">
      <c r="C56" s="15"/>
      <c r="D56" s="15"/>
      <c r="E56" s="15"/>
      <c r="F56" s="15"/>
      <c r="G56" s="15"/>
    </row>
    <row r="57" spans="1:7" x14ac:dyDescent="0.35">
      <c r="C57" s="15"/>
      <c r="D57" s="15"/>
      <c r="E57" s="15"/>
      <c r="F57" s="15"/>
      <c r="G57" s="15"/>
    </row>
    <row r="58" spans="1:7" x14ac:dyDescent="0.35">
      <c r="C58" s="40"/>
      <c r="D58" s="40"/>
      <c r="E58" s="40"/>
      <c r="F58" s="40"/>
      <c r="G58" s="40"/>
    </row>
    <row r="60" spans="1:7" x14ac:dyDescent="0.35">
      <c r="C60" s="40"/>
      <c r="D60" s="40"/>
      <c r="E60" s="40"/>
      <c r="F60" s="40"/>
      <c r="G60" s="40"/>
    </row>
    <row r="61" spans="1:7" x14ac:dyDescent="0.35">
      <c r="C61" s="15"/>
      <c r="D61" s="15"/>
      <c r="E61" s="15"/>
      <c r="F61" s="15"/>
      <c r="G61" s="15"/>
    </row>
    <row r="62" spans="1:7" x14ac:dyDescent="0.35">
      <c r="C62" s="14"/>
      <c r="D62" s="15"/>
      <c r="E62" s="15"/>
      <c r="F62" s="15"/>
      <c r="G62" s="15"/>
    </row>
    <row r="63" spans="1:7" x14ac:dyDescent="0.35">
      <c r="C63" s="1"/>
      <c r="D63" s="15"/>
      <c r="E63" s="15"/>
      <c r="F63" s="15"/>
      <c r="G63" s="15"/>
    </row>
    <row r="64" spans="1:7" x14ac:dyDescent="0.35">
      <c r="C64" s="1"/>
      <c r="D64" s="15"/>
      <c r="E64" s="15"/>
      <c r="F64" s="15"/>
      <c r="G64" s="15"/>
    </row>
    <row r="118" spans="3:3" x14ac:dyDescent="0.35">
      <c r="C118" s="41"/>
    </row>
  </sheetData>
  <mergeCells count="30">
    <mergeCell ref="A1:G1"/>
    <mergeCell ref="A2:G2"/>
    <mergeCell ref="A3:G3"/>
    <mergeCell ref="D24:E24"/>
    <mergeCell ref="B25:C25"/>
    <mergeCell ref="D25:E25"/>
    <mergeCell ref="F14:G14"/>
    <mergeCell ref="B13:C13"/>
    <mergeCell ref="D13:E13"/>
    <mergeCell ref="F15:G15"/>
    <mergeCell ref="D14:E14"/>
    <mergeCell ref="B14:C14"/>
    <mergeCell ref="A5:G5"/>
    <mergeCell ref="A6:G6"/>
    <mergeCell ref="B24:C24"/>
    <mergeCell ref="F13:G13"/>
    <mergeCell ref="F24:G24"/>
    <mergeCell ref="F16:F17"/>
    <mergeCell ref="G16:G17"/>
    <mergeCell ref="F25:G25"/>
    <mergeCell ref="F26:G26"/>
    <mergeCell ref="D37:E37"/>
    <mergeCell ref="B36:C36"/>
    <mergeCell ref="B37:C37"/>
    <mergeCell ref="F37:G37"/>
    <mergeCell ref="F27:F28"/>
    <mergeCell ref="G27:G28"/>
    <mergeCell ref="F36:G36"/>
    <mergeCell ref="F35:G35"/>
    <mergeCell ref="D36:E36"/>
  </mergeCells>
  <phoneticPr fontId="0" type="noConversion"/>
  <pageMargins left="0.25" right="0.25" top="0.25" bottom="0.25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</vt:lpstr>
      <vt:lpstr>new!Print_Area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Ahmer</cp:lastModifiedBy>
  <cp:lastPrinted>2021-11-12T06:46:03Z</cp:lastPrinted>
  <dcterms:created xsi:type="dcterms:W3CDTF">2000-12-21T05:21:57Z</dcterms:created>
  <dcterms:modified xsi:type="dcterms:W3CDTF">2022-01-14T09:51:25Z</dcterms:modified>
</cp:coreProperties>
</file>